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20" windowHeight="11020"/>
  </bookViews>
  <sheets>
    <sheet name="31.12." sheetId="2" r:id="rId1"/>
  </sheets>
  <calcPr calcId="152511" iterateDelta="1E-4"/>
</workbook>
</file>

<file path=xl/calcChain.xml><?xml version="1.0" encoding="utf-8"?>
<calcChain xmlns="http://schemas.openxmlformats.org/spreadsheetml/2006/main">
  <c r="C85" i="2" l="1"/>
  <c r="B64" i="2" l="1"/>
  <c r="B90" i="2" l="1"/>
  <c r="B95" i="2"/>
  <c r="B97" i="2" l="1"/>
  <c r="B101" i="2" s="1"/>
</calcChain>
</file>

<file path=xl/sharedStrings.xml><?xml version="1.0" encoding="utf-8"?>
<sst xmlns="http://schemas.openxmlformats.org/spreadsheetml/2006/main" count="116" uniqueCount="110">
  <si>
    <t xml:space="preserve"> Dárce</t>
  </si>
  <si>
    <t>Hodnota daru v Kč</t>
  </si>
  <si>
    <t>Finanční dar Kč</t>
  </si>
  <si>
    <t>Věcné dary</t>
  </si>
  <si>
    <t>CELKEM</t>
  </si>
  <si>
    <t>Dárce</t>
  </si>
  <si>
    <t>Věcný dar</t>
  </si>
  <si>
    <t>Miroslava Balounová</t>
  </si>
  <si>
    <t>Finanční dary celkem</t>
  </si>
  <si>
    <t>Kasičky nadační</t>
  </si>
  <si>
    <t>DMS</t>
  </si>
  <si>
    <t xml:space="preserve">Celkem </t>
  </si>
  <si>
    <t>Celkem finanční dary</t>
  </si>
  <si>
    <t>Kompenzační dary</t>
  </si>
  <si>
    <t>PŘEHLED DÁRCŮ 2015</t>
  </si>
  <si>
    <t>VEŘEJNÉ SBÍRKY 2015</t>
  </si>
  <si>
    <t>CELKEM PŘIJATÉ DARY 2015</t>
  </si>
  <si>
    <t>Vaše liga, z.s.</t>
  </si>
  <si>
    <t>Miller Milon Ing.</t>
  </si>
  <si>
    <t>Machurek Tomáš Mgr.</t>
  </si>
  <si>
    <t>Omega Krijcos, a.s.</t>
  </si>
  <si>
    <t>Samsung Electronics Czech and Slovak, s.r.o.</t>
  </si>
  <si>
    <t>Finish, v.o.s.</t>
  </si>
  <si>
    <t>Linde Gas a.s.</t>
  </si>
  <si>
    <t>Rybenská Jana</t>
  </si>
  <si>
    <t>Modrý život</t>
  </si>
  <si>
    <t>Cihlář Stanislav</t>
  </si>
  <si>
    <t>AMO, spol. s r.o.</t>
  </si>
  <si>
    <t>DORLAND, spol. s r.o.</t>
  </si>
  <si>
    <t xml:space="preserve">Pojišťovna České spořitelny, a. s., VIG </t>
  </si>
  <si>
    <t>ČSOB, a.s.</t>
  </si>
  <si>
    <t>Kouřilová Eliška</t>
  </si>
  <si>
    <t>Laně Tomáš</t>
  </si>
  <si>
    <t>Würth, spol. s r.o.</t>
  </si>
  <si>
    <t>Běčák Ondřej</t>
  </si>
  <si>
    <t>Bauhaus k.s.</t>
  </si>
  <si>
    <t xml:space="preserve">Green-Swan Pharmaceuticals CR, a.s. </t>
  </si>
  <si>
    <t>NOVICOM Praha spol. s r.o.</t>
  </si>
  <si>
    <t>Radev s.r.o.</t>
  </si>
  <si>
    <t>Karlovarské minerální vody</t>
  </si>
  <si>
    <t>nápoje Mattoni, Aquila</t>
  </si>
  <si>
    <t>materiál pro Abilympiádu 2015</t>
  </si>
  <si>
    <t>suroviny pro Abilympiádu 2015</t>
  </si>
  <si>
    <t>LASSELSBERGER, s.r.o.</t>
  </si>
  <si>
    <t>keramické obklady</t>
  </si>
  <si>
    <t>mobilní telefony, tablety</t>
  </si>
  <si>
    <t>Hájek a Boušová spol. s r.o.</t>
  </si>
  <si>
    <t>občerstvení</t>
  </si>
  <si>
    <t>dárky pro soutěžící - Abilympiáda 2015</t>
  </si>
  <si>
    <t>PŘEHLED PŘIJATÝCH VĚCNÝCH DARŮ;  stav k 31.12.2015</t>
  </si>
  <si>
    <t>PŘEHLED PŘIJATÝCH DARŮ  v Kč;  stav k 31.12.2015</t>
  </si>
  <si>
    <t>BNP Paribas</t>
  </si>
  <si>
    <t>Lesy České republiky, s. p.</t>
  </si>
  <si>
    <t>Nadace Martina Romana</t>
  </si>
  <si>
    <t>ČSOB Asset Management</t>
  </si>
  <si>
    <t>Pojišťovna ČS - sbírka zaměstnanců</t>
  </si>
  <si>
    <t>Raiffeisenbank a.s.</t>
  </si>
  <si>
    <t>BOSPED, spol. s r.o.</t>
  </si>
  <si>
    <t>Conseq Investment</t>
  </si>
  <si>
    <t>I.S.C. SPORTS, s.r.o.</t>
  </si>
  <si>
    <t>EPOS OK s.r.o.</t>
  </si>
  <si>
    <t>Maslankovi</t>
  </si>
  <si>
    <t>Bosch Termotechnika s.r.o.</t>
  </si>
  <si>
    <t>Ordinace u Esterky</t>
  </si>
  <si>
    <t>Český Aeroholding, a.s.</t>
  </si>
  <si>
    <t>Benka Jan</t>
  </si>
  <si>
    <t>Kříženecký František</t>
  </si>
  <si>
    <t xml:space="preserve">42 Financial Services a.s. </t>
  </si>
  <si>
    <t>Schrack Technik spol. s r.o</t>
  </si>
  <si>
    <t xml:space="preserve">Linde Material Handling Česká republika s.r.o. </t>
  </si>
  <si>
    <t xml:space="preserve">Ferona, a.s. </t>
  </si>
  <si>
    <t xml:space="preserve">Parma Pavel </t>
  </si>
  <si>
    <t xml:space="preserve">Vošmera Jiří Ing. </t>
  </si>
  <si>
    <t xml:space="preserve">ČEPS, a.s. </t>
  </si>
  <si>
    <t xml:space="preserve">KPMG Česká republika </t>
  </si>
  <si>
    <t xml:space="preserve">Pavel Jan </t>
  </si>
  <si>
    <t xml:space="preserve">Bonavita, spol. s r.o. </t>
  </si>
  <si>
    <t>Přehled přijatých darů nad 5.000,- Kč;  stav k 31.12.2015</t>
  </si>
  <si>
    <t>Generali pojišťovna</t>
  </si>
  <si>
    <t>Portál Modrý život</t>
  </si>
  <si>
    <t>Hnilica Stanislav</t>
  </si>
  <si>
    <t>Milerský Martin</t>
  </si>
  <si>
    <t xml:space="preserve">PRO SVJ s.r.o. </t>
  </si>
  <si>
    <t>ZŠ nám. Jiřího z Poděbrad, Praha 3</t>
  </si>
  <si>
    <t>Grosser Jan</t>
  </si>
  <si>
    <t>Novotný Tomáš</t>
  </si>
  <si>
    <t>Samiecová Gabriela</t>
  </si>
  <si>
    <t>AQUACENTRUM PRAHA spol. s r.o.</t>
  </si>
  <si>
    <t>BOBED service s.r.o.</t>
  </si>
  <si>
    <t xml:space="preserve">Kysela Václav </t>
  </si>
  <si>
    <t>Silmax, s.r.o.</t>
  </si>
  <si>
    <t>Tronic Control s.r.o.</t>
  </si>
  <si>
    <t>Vančurová Ivana Ing. arch.</t>
  </si>
  <si>
    <t>Weber Adam</t>
  </si>
  <si>
    <t xml:space="preserve">Dary nad 5 000 Kč </t>
  </si>
  <si>
    <t>Drobné dary do 5 000 Kč</t>
  </si>
  <si>
    <t>použité notebooky</t>
  </si>
  <si>
    <t>hračky</t>
  </si>
  <si>
    <t>Olymptoy s.r.o.</t>
  </si>
  <si>
    <t>BIKE3000 o.s.</t>
  </si>
  <si>
    <t>doplňky pro cyklistiku</t>
  </si>
  <si>
    <t>ACTIVA spol. s r. o.</t>
  </si>
  <si>
    <t>kancelářské potřeby</t>
  </si>
  <si>
    <t>Pojišťovna ČS, a.s., VIG</t>
  </si>
  <si>
    <t>mikulášské balíčky</t>
  </si>
  <si>
    <t>MK PLEXI s.r.o.</t>
  </si>
  <si>
    <t>kasičky</t>
  </si>
  <si>
    <t>různí</t>
  </si>
  <si>
    <t>umělecké fotografie</t>
  </si>
  <si>
    <t>provozní spotřební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</si>
</sst>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3" fillId="0" borderId="0" xfId="0" applyFont="1" applyBorder="1"/>
    <xf numFmtId="0" fontId="0" fillId="0" borderId="0" xfId="0" applyFont="1"/>
    <xf numFmtId="0" fontId="0" fillId="2" borderId="1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3" fillId="2" borderId="10" xfId="0" applyFont="1" applyFill="1" applyBorder="1"/>
    <xf numFmtId="0" fontId="0" fillId="0" borderId="16" xfId="0" applyBorder="1"/>
    <xf numFmtId="3" fontId="3" fillId="0" borderId="0" xfId="0" applyNumberFormat="1" applyFont="1" applyBorder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4" fillId="0" borderId="20" xfId="0" applyFont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wrapText="1"/>
    </xf>
    <xf numFmtId="4" fontId="0" fillId="0" borderId="23" xfId="0" applyNumberFormat="1" applyBorder="1"/>
    <xf numFmtId="4" fontId="3" fillId="0" borderId="7" xfId="0" applyNumberFormat="1" applyFont="1" applyBorder="1"/>
    <xf numFmtId="4" fontId="4" fillId="0" borderId="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0" fontId="0" fillId="0" borderId="25" xfId="0" applyBorder="1"/>
    <xf numFmtId="4" fontId="3" fillId="2" borderId="7" xfId="0" applyNumberFormat="1" applyFont="1" applyFill="1" applyBorder="1" applyAlignment="1">
      <alignment horizontal="center"/>
    </xf>
    <xf numFmtId="4" fontId="3" fillId="0" borderId="11" xfId="0" applyNumberFormat="1" applyFont="1" applyBorder="1"/>
    <xf numFmtId="3" fontId="0" fillId="0" borderId="22" xfId="0" applyNumberFormat="1" applyBorder="1" applyAlignment="1">
      <alignment horizontal="left"/>
    </xf>
    <xf numFmtId="0" fontId="6" fillId="2" borderId="27" xfId="0" applyFont="1" applyFill="1" applyBorder="1" applyAlignment="1">
      <alignment horizontal="left" wrapText="1"/>
    </xf>
    <xf numFmtId="0" fontId="0" fillId="2" borderId="0" xfId="0" applyFill="1"/>
    <xf numFmtId="4" fontId="4" fillId="2" borderId="3" xfId="0" applyNumberFormat="1" applyFont="1" applyFill="1" applyBorder="1" applyAlignment="1">
      <alignment horizontal="right" wrapText="1"/>
    </xf>
    <xf numFmtId="4" fontId="4" fillId="2" borderId="5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>
      <alignment wrapText="1"/>
    </xf>
    <xf numFmtId="0" fontId="0" fillId="2" borderId="25" xfId="0" applyFill="1" applyBorder="1"/>
    <xf numFmtId="0" fontId="0" fillId="2" borderId="29" xfId="0" applyFill="1" applyBorder="1"/>
    <xf numFmtId="0" fontId="0" fillId="2" borderId="30" xfId="0" applyFill="1" applyBorder="1"/>
    <xf numFmtId="0" fontId="5" fillId="2" borderId="2" xfId="0" applyFont="1" applyFill="1" applyBorder="1" applyAlignment="1">
      <alignment wrapText="1"/>
    </xf>
    <xf numFmtId="4" fontId="5" fillId="2" borderId="3" xfId="0" applyNumberFormat="1" applyFont="1" applyFill="1" applyBorder="1" applyAlignment="1">
      <alignment horizontal="right" wrapText="1"/>
    </xf>
    <xf numFmtId="0" fontId="5" fillId="2" borderId="8" xfId="0" applyFont="1" applyFill="1" applyBorder="1" applyAlignment="1">
      <alignment wrapText="1"/>
    </xf>
    <xf numFmtId="4" fontId="5" fillId="2" borderId="9" xfId="0" applyNumberFormat="1" applyFont="1" applyFill="1" applyBorder="1" applyAlignment="1">
      <alignment horizontal="right" wrapText="1"/>
    </xf>
    <xf numFmtId="4" fontId="0" fillId="2" borderId="23" xfId="0" applyNumberFormat="1" applyFill="1" applyBorder="1"/>
    <xf numFmtId="0" fontId="4" fillId="2" borderId="20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C84" sqref="C84"/>
    </sheetView>
  </sheetViews>
  <sheetFormatPr defaultColWidth="9.1796875" defaultRowHeight="14.5" x14ac:dyDescent="0.35"/>
  <cols>
    <col min="1" max="1" width="42.453125" style="1" bestFit="1" customWidth="1"/>
    <col min="2" max="2" width="37.81640625" style="1" customWidth="1"/>
    <col min="3" max="3" width="17" style="1" bestFit="1" customWidth="1"/>
    <col min="4" max="5" width="9.1796875" style="1"/>
    <col min="6" max="6" width="49.7265625" style="1" bestFit="1" customWidth="1"/>
    <col min="7" max="7" width="8" style="1" bestFit="1" customWidth="1"/>
    <col min="8" max="16384" width="9.1796875" style="1"/>
  </cols>
  <sheetData>
    <row r="1" spans="1:8" x14ac:dyDescent="0.35">
      <c r="A1" s="46" t="s">
        <v>14</v>
      </c>
      <c r="B1" s="47"/>
    </row>
    <row r="2" spans="1:8" x14ac:dyDescent="0.35">
      <c r="A2" s="48" t="s">
        <v>77</v>
      </c>
      <c r="B2" s="49"/>
      <c r="G2" s="5"/>
      <c r="H2" s="6"/>
    </row>
    <row r="3" spans="1:8" ht="15" thickBot="1" x14ac:dyDescent="0.4">
      <c r="A3" s="20" t="s">
        <v>0</v>
      </c>
      <c r="B3" s="21" t="s">
        <v>2</v>
      </c>
      <c r="G3" s="5"/>
      <c r="H3" s="6"/>
    </row>
    <row r="4" spans="1:8" x14ac:dyDescent="0.35">
      <c r="A4" s="35" t="s">
        <v>29</v>
      </c>
      <c r="B4" s="22">
        <v>1300000</v>
      </c>
    </row>
    <row r="5" spans="1:8" ht="15" x14ac:dyDescent="0.25">
      <c r="A5" s="36" t="s">
        <v>51</v>
      </c>
      <c r="B5" s="22">
        <v>650000</v>
      </c>
    </row>
    <row r="6" spans="1:8" ht="15" x14ac:dyDescent="0.25">
      <c r="A6" s="36" t="s">
        <v>67</v>
      </c>
      <c r="B6" s="22">
        <v>148937</v>
      </c>
    </row>
    <row r="7" spans="1:8" x14ac:dyDescent="0.35">
      <c r="A7" s="36" t="s">
        <v>52</v>
      </c>
      <c r="B7" s="22">
        <v>140000</v>
      </c>
    </row>
    <row r="8" spans="1:8" ht="15" x14ac:dyDescent="0.25">
      <c r="A8" s="37" t="s">
        <v>53</v>
      </c>
      <c r="B8" s="22">
        <v>110000</v>
      </c>
    </row>
    <row r="9" spans="1:8" ht="15" x14ac:dyDescent="0.25">
      <c r="A9" s="37" t="s">
        <v>68</v>
      </c>
      <c r="B9" s="22">
        <v>100000</v>
      </c>
    </row>
    <row r="10" spans="1:8" x14ac:dyDescent="0.35">
      <c r="A10" s="7" t="s">
        <v>19</v>
      </c>
      <c r="B10" s="22">
        <v>96000</v>
      </c>
    </row>
    <row r="11" spans="1:8" x14ac:dyDescent="0.35">
      <c r="A11" s="7" t="s">
        <v>17</v>
      </c>
      <c r="B11" s="22">
        <v>83040</v>
      </c>
    </row>
    <row r="12" spans="1:8" x14ac:dyDescent="0.35">
      <c r="A12" s="7" t="s">
        <v>54</v>
      </c>
      <c r="B12" s="22">
        <v>70000</v>
      </c>
    </row>
    <row r="13" spans="1:8" x14ac:dyDescent="0.35">
      <c r="A13" s="7" t="s">
        <v>55</v>
      </c>
      <c r="B13" s="22">
        <v>68197</v>
      </c>
    </row>
    <row r="14" spans="1:8" ht="15" x14ac:dyDescent="0.25">
      <c r="A14" s="7" t="s">
        <v>18</v>
      </c>
      <c r="B14" s="22">
        <v>63850</v>
      </c>
    </row>
    <row r="15" spans="1:8" x14ac:dyDescent="0.35">
      <c r="A15" s="7" t="s">
        <v>69</v>
      </c>
      <c r="B15" s="22">
        <v>60000</v>
      </c>
    </row>
    <row r="16" spans="1:8" ht="15" x14ac:dyDescent="0.25">
      <c r="A16" s="7" t="s">
        <v>20</v>
      </c>
      <c r="B16" s="22">
        <v>60000</v>
      </c>
    </row>
    <row r="17" spans="1:2" ht="15" x14ac:dyDescent="0.25">
      <c r="A17" s="7" t="s">
        <v>56</v>
      </c>
      <c r="B17" s="22">
        <v>58000</v>
      </c>
    </row>
    <row r="18" spans="1:2" ht="15" x14ac:dyDescent="0.25">
      <c r="A18" s="7" t="s">
        <v>70</v>
      </c>
      <c r="B18" s="22">
        <v>50000</v>
      </c>
    </row>
    <row r="19" spans="1:2" ht="15" x14ac:dyDescent="0.25">
      <c r="A19" s="7" t="s">
        <v>22</v>
      </c>
      <c r="B19" s="22">
        <v>48000</v>
      </c>
    </row>
    <row r="20" spans="1:2" ht="15" x14ac:dyDescent="0.25">
      <c r="A20" s="7" t="s">
        <v>71</v>
      </c>
      <c r="B20" s="22">
        <v>47400</v>
      </c>
    </row>
    <row r="21" spans="1:2" x14ac:dyDescent="0.35">
      <c r="A21" s="7" t="s">
        <v>72</v>
      </c>
      <c r="B21" s="22">
        <v>45884</v>
      </c>
    </row>
    <row r="22" spans="1:2" x14ac:dyDescent="0.35">
      <c r="A22" s="7" t="s">
        <v>73</v>
      </c>
      <c r="B22" s="22">
        <v>37500</v>
      </c>
    </row>
    <row r="23" spans="1:2" ht="15" x14ac:dyDescent="0.25">
      <c r="A23" s="7" t="s">
        <v>57</v>
      </c>
      <c r="B23" s="22">
        <v>30000</v>
      </c>
    </row>
    <row r="24" spans="1:2" x14ac:dyDescent="0.35">
      <c r="A24" s="7" t="s">
        <v>74</v>
      </c>
      <c r="B24" s="22">
        <v>28100</v>
      </c>
    </row>
    <row r="25" spans="1:2" ht="15" x14ac:dyDescent="0.25">
      <c r="A25" s="7" t="s">
        <v>58</v>
      </c>
      <c r="B25" s="22">
        <v>27500</v>
      </c>
    </row>
    <row r="26" spans="1:2" ht="15" x14ac:dyDescent="0.25">
      <c r="A26" s="7" t="s">
        <v>59</v>
      </c>
      <c r="B26" s="22">
        <v>25000</v>
      </c>
    </row>
    <row r="27" spans="1:2" x14ac:dyDescent="0.35">
      <c r="A27" s="7" t="s">
        <v>26</v>
      </c>
      <c r="B27" s="22">
        <v>24000</v>
      </c>
    </row>
    <row r="28" spans="1:2" ht="15" x14ac:dyDescent="0.25">
      <c r="A28" s="7" t="s">
        <v>60</v>
      </c>
      <c r="B28" s="22">
        <v>20000</v>
      </c>
    </row>
    <row r="29" spans="1:2" ht="15" x14ac:dyDescent="0.25">
      <c r="A29" s="7" t="s">
        <v>61</v>
      </c>
      <c r="B29" s="22">
        <v>20000</v>
      </c>
    </row>
    <row r="30" spans="1:2" ht="15" x14ac:dyDescent="0.25">
      <c r="A30" s="7" t="s">
        <v>21</v>
      </c>
      <c r="B30" s="22">
        <v>20000</v>
      </c>
    </row>
    <row r="31" spans="1:2" ht="15" x14ac:dyDescent="0.25">
      <c r="A31" s="7" t="s">
        <v>23</v>
      </c>
      <c r="B31" s="22">
        <v>16660</v>
      </c>
    </row>
    <row r="32" spans="1:2" ht="15" x14ac:dyDescent="0.25">
      <c r="A32" s="7" t="s">
        <v>62</v>
      </c>
      <c r="B32" s="22">
        <v>16300</v>
      </c>
    </row>
    <row r="33" spans="1:2" ht="15" x14ac:dyDescent="0.25">
      <c r="A33" s="7" t="s">
        <v>63</v>
      </c>
      <c r="B33" s="22">
        <v>16000</v>
      </c>
    </row>
    <row r="34" spans="1:2" x14ac:dyDescent="0.35">
      <c r="A34" s="7" t="s">
        <v>64</v>
      </c>
      <c r="B34" s="22">
        <v>15000</v>
      </c>
    </row>
    <row r="35" spans="1:2" x14ac:dyDescent="0.35">
      <c r="A35" s="7" t="s">
        <v>75</v>
      </c>
      <c r="B35" s="22">
        <v>15000</v>
      </c>
    </row>
    <row r="36" spans="1:2" x14ac:dyDescent="0.35">
      <c r="A36" s="7" t="s">
        <v>24</v>
      </c>
      <c r="B36" s="22">
        <v>15000</v>
      </c>
    </row>
    <row r="37" spans="1:2" x14ac:dyDescent="0.35">
      <c r="A37" s="7" t="s">
        <v>25</v>
      </c>
      <c r="B37" s="22">
        <v>14196</v>
      </c>
    </row>
    <row r="38" spans="1:2" x14ac:dyDescent="0.35">
      <c r="A38" s="7" t="s">
        <v>65</v>
      </c>
      <c r="B38" s="22">
        <v>11000</v>
      </c>
    </row>
    <row r="39" spans="1:2" x14ac:dyDescent="0.35">
      <c r="A39" s="7" t="s">
        <v>27</v>
      </c>
      <c r="B39" s="22">
        <v>10000</v>
      </c>
    </row>
    <row r="40" spans="1:2" x14ac:dyDescent="0.35">
      <c r="A40" s="7" t="s">
        <v>76</v>
      </c>
      <c r="B40" s="22">
        <v>10000</v>
      </c>
    </row>
    <row r="41" spans="1:2" x14ac:dyDescent="0.35">
      <c r="A41" s="7" t="s">
        <v>28</v>
      </c>
      <c r="B41" s="22">
        <v>10000</v>
      </c>
    </row>
    <row r="42" spans="1:2" x14ac:dyDescent="0.35">
      <c r="A42" s="7" t="s">
        <v>66</v>
      </c>
      <c r="B42" s="22">
        <v>10000</v>
      </c>
    </row>
    <row r="43" spans="1:2" x14ac:dyDescent="0.35">
      <c r="A43" s="7" t="s">
        <v>78</v>
      </c>
      <c r="B43" s="22">
        <v>9000</v>
      </c>
    </row>
    <row r="44" spans="1:2" x14ac:dyDescent="0.35">
      <c r="A44" s="7" t="s">
        <v>79</v>
      </c>
      <c r="B44" s="22">
        <v>8997</v>
      </c>
    </row>
    <row r="45" spans="1:2" x14ac:dyDescent="0.35">
      <c r="A45" s="7" t="s">
        <v>32</v>
      </c>
      <c r="B45" s="22">
        <v>8000</v>
      </c>
    </row>
    <row r="46" spans="1:2" x14ac:dyDescent="0.35">
      <c r="A46" s="7" t="s">
        <v>80</v>
      </c>
      <c r="B46" s="22">
        <v>7000</v>
      </c>
    </row>
    <row r="47" spans="1:2" x14ac:dyDescent="0.35">
      <c r="A47" s="7" t="s">
        <v>34</v>
      </c>
      <c r="B47" s="22">
        <v>6000</v>
      </c>
    </row>
    <row r="48" spans="1:2" x14ac:dyDescent="0.35">
      <c r="A48" s="7" t="s">
        <v>81</v>
      </c>
      <c r="B48" s="22">
        <v>6000</v>
      </c>
    </row>
    <row r="49" spans="1:2" x14ac:dyDescent="0.35">
      <c r="A49" s="7" t="s">
        <v>82</v>
      </c>
      <c r="B49" s="22">
        <v>6000</v>
      </c>
    </row>
    <row r="50" spans="1:2" x14ac:dyDescent="0.35">
      <c r="A50" s="7" t="s">
        <v>83</v>
      </c>
      <c r="B50" s="22">
        <v>6000</v>
      </c>
    </row>
    <row r="51" spans="1:2" x14ac:dyDescent="0.35">
      <c r="A51" s="7" t="s">
        <v>30</v>
      </c>
      <c r="B51" s="22">
        <v>5640</v>
      </c>
    </row>
    <row r="52" spans="1:2" x14ac:dyDescent="0.35">
      <c r="A52" s="7" t="s">
        <v>84</v>
      </c>
      <c r="B52" s="22">
        <v>5500</v>
      </c>
    </row>
    <row r="53" spans="1:2" x14ac:dyDescent="0.35">
      <c r="A53" s="7" t="s">
        <v>85</v>
      </c>
      <c r="B53" s="22">
        <v>5500</v>
      </c>
    </row>
    <row r="54" spans="1:2" x14ac:dyDescent="0.35">
      <c r="A54" s="7" t="s">
        <v>86</v>
      </c>
      <c r="B54" s="22">
        <v>5500</v>
      </c>
    </row>
    <row r="55" spans="1:2" x14ac:dyDescent="0.35">
      <c r="A55" s="7" t="s">
        <v>87</v>
      </c>
      <c r="B55" s="22">
        <v>5000</v>
      </c>
    </row>
    <row r="56" spans="1:2" x14ac:dyDescent="0.35">
      <c r="A56" s="7" t="s">
        <v>88</v>
      </c>
      <c r="B56" s="22">
        <v>5000</v>
      </c>
    </row>
    <row r="57" spans="1:2" x14ac:dyDescent="0.35">
      <c r="A57" s="7" t="s">
        <v>31</v>
      </c>
      <c r="B57" s="22">
        <v>5000</v>
      </c>
    </row>
    <row r="58" spans="1:2" x14ac:dyDescent="0.35">
      <c r="A58" s="7" t="s">
        <v>89</v>
      </c>
      <c r="B58" s="22">
        <v>5000</v>
      </c>
    </row>
    <row r="59" spans="1:2" x14ac:dyDescent="0.35">
      <c r="A59" s="7" t="s">
        <v>90</v>
      </c>
      <c r="B59" s="22">
        <v>5000</v>
      </c>
    </row>
    <row r="60" spans="1:2" x14ac:dyDescent="0.35">
      <c r="A60" s="7" t="s">
        <v>91</v>
      </c>
      <c r="B60" s="22">
        <v>5000</v>
      </c>
    </row>
    <row r="61" spans="1:2" x14ac:dyDescent="0.35">
      <c r="A61" s="7" t="s">
        <v>92</v>
      </c>
      <c r="B61" s="22">
        <v>5000</v>
      </c>
    </row>
    <row r="62" spans="1:2" x14ac:dyDescent="0.35">
      <c r="A62" s="7" t="s">
        <v>93</v>
      </c>
      <c r="B62" s="22">
        <v>5000</v>
      </c>
    </row>
    <row r="63" spans="1:2" ht="15" thickBot="1" x14ac:dyDescent="0.4">
      <c r="A63" s="7" t="s">
        <v>33</v>
      </c>
      <c r="B63" s="22">
        <v>5000</v>
      </c>
    </row>
    <row r="64" spans="1:2" ht="15" thickBot="1" x14ac:dyDescent="0.4">
      <c r="A64" s="8" t="s">
        <v>4</v>
      </c>
      <c r="B64" s="23">
        <f>SUM(B4:B63)</f>
        <v>3714701</v>
      </c>
    </row>
    <row r="65" spans="1:6" ht="15" thickBot="1" x14ac:dyDescent="0.4">
      <c r="A65" s="3"/>
      <c r="B65" s="4"/>
    </row>
    <row r="66" spans="1:6" ht="15" thickBot="1" x14ac:dyDescent="0.4">
      <c r="A66" s="50" t="s">
        <v>49</v>
      </c>
      <c r="B66" s="51"/>
      <c r="C66" s="52"/>
    </row>
    <row r="67" spans="1:6" ht="15" thickBot="1" x14ac:dyDescent="0.4">
      <c r="A67" s="43" t="s">
        <v>5</v>
      </c>
      <c r="B67" s="44" t="s">
        <v>6</v>
      </c>
      <c r="C67" s="27" t="s">
        <v>1</v>
      </c>
    </row>
    <row r="68" spans="1:6" x14ac:dyDescent="0.35">
      <c r="A68" s="26" t="s">
        <v>7</v>
      </c>
      <c r="B68" s="29" t="s">
        <v>47</v>
      </c>
      <c r="C68" s="22">
        <v>60821</v>
      </c>
    </row>
    <row r="69" spans="1:6" ht="15.5" x14ac:dyDescent="0.35">
      <c r="A69" s="9" t="s">
        <v>35</v>
      </c>
      <c r="B69" s="30" t="s">
        <v>41</v>
      </c>
      <c r="C69" s="22">
        <v>5248</v>
      </c>
    </row>
    <row r="70" spans="1:6" ht="15.5" x14ac:dyDescent="0.35">
      <c r="A70" s="9" t="s">
        <v>36</v>
      </c>
      <c r="B70" s="30" t="s">
        <v>48</v>
      </c>
      <c r="C70" s="22">
        <v>15652</v>
      </c>
    </row>
    <row r="71" spans="1:6" ht="15.5" x14ac:dyDescent="0.35">
      <c r="A71" s="9" t="s">
        <v>37</v>
      </c>
      <c r="B71" s="30" t="s">
        <v>42</v>
      </c>
      <c r="C71" s="22">
        <v>2562</v>
      </c>
    </row>
    <row r="72" spans="1:6" ht="15.5" x14ac:dyDescent="0.35">
      <c r="A72" s="9" t="s">
        <v>38</v>
      </c>
      <c r="B72" s="30" t="s">
        <v>47</v>
      </c>
      <c r="C72" s="22">
        <v>6935</v>
      </c>
    </row>
    <row r="73" spans="1:6" ht="15.5" x14ac:dyDescent="0.35">
      <c r="A73" s="9" t="s">
        <v>39</v>
      </c>
      <c r="B73" s="30" t="s">
        <v>40</v>
      </c>
      <c r="C73" s="22">
        <v>16019</v>
      </c>
    </row>
    <row r="74" spans="1:6" ht="15.5" x14ac:dyDescent="0.35">
      <c r="A74" s="9" t="s">
        <v>43</v>
      </c>
      <c r="B74" s="30" t="s">
        <v>44</v>
      </c>
      <c r="C74" s="22">
        <v>6780</v>
      </c>
    </row>
    <row r="75" spans="1:6" ht="15.5" x14ac:dyDescent="0.35">
      <c r="A75" s="9" t="s">
        <v>21</v>
      </c>
      <c r="B75" s="30" t="s">
        <v>45</v>
      </c>
      <c r="C75" s="22">
        <v>100000</v>
      </c>
      <c r="E75" s="31"/>
      <c r="F75" s="31"/>
    </row>
    <row r="76" spans="1:6" ht="15.5" x14ac:dyDescent="0.35">
      <c r="A76" s="9" t="s">
        <v>46</v>
      </c>
      <c r="B76" s="30" t="s">
        <v>47</v>
      </c>
      <c r="C76" s="22">
        <v>2000</v>
      </c>
    </row>
    <row r="77" spans="1:6" ht="15.5" x14ac:dyDescent="0.35">
      <c r="A77" s="9" t="s">
        <v>56</v>
      </c>
      <c r="B77" s="30" t="s">
        <v>96</v>
      </c>
      <c r="C77" s="22">
        <v>12000</v>
      </c>
      <c r="E77" s="31"/>
      <c r="F77" s="31"/>
    </row>
    <row r="78" spans="1:6" ht="15.5" x14ac:dyDescent="0.35">
      <c r="A78" s="9" t="s">
        <v>98</v>
      </c>
      <c r="B78" s="30" t="s">
        <v>97</v>
      </c>
      <c r="C78" s="22">
        <v>50000</v>
      </c>
      <c r="E78" s="31"/>
      <c r="F78" s="31"/>
    </row>
    <row r="79" spans="1:6" ht="15.5" x14ac:dyDescent="0.35">
      <c r="A79" s="9" t="s">
        <v>99</v>
      </c>
      <c r="B79" s="30" t="s">
        <v>100</v>
      </c>
      <c r="C79" s="22">
        <v>3000</v>
      </c>
      <c r="E79" s="31"/>
      <c r="F79" s="31"/>
    </row>
    <row r="80" spans="1:6" ht="15.5" x14ac:dyDescent="0.35">
      <c r="A80" s="9" t="s">
        <v>101</v>
      </c>
      <c r="B80" s="30" t="s">
        <v>102</v>
      </c>
      <c r="C80" s="22">
        <v>8272.8700000000008</v>
      </c>
      <c r="E80" s="31"/>
      <c r="F80" s="31"/>
    </row>
    <row r="81" spans="1:6" ht="15.5" x14ac:dyDescent="0.35">
      <c r="A81" s="9" t="s">
        <v>103</v>
      </c>
      <c r="B81" s="30" t="s">
        <v>104</v>
      </c>
      <c r="C81" s="22">
        <v>15060</v>
      </c>
      <c r="E81" s="31"/>
      <c r="F81" s="31"/>
    </row>
    <row r="82" spans="1:6" ht="15.5" x14ac:dyDescent="0.35">
      <c r="A82" s="9" t="s">
        <v>105</v>
      </c>
      <c r="B82" s="30" t="s">
        <v>106</v>
      </c>
      <c r="C82" s="22">
        <v>96630</v>
      </c>
      <c r="E82" s="31"/>
      <c r="F82" s="31"/>
    </row>
    <row r="83" spans="1:6" ht="15.5" x14ac:dyDescent="0.35">
      <c r="A83" s="9" t="s">
        <v>107</v>
      </c>
      <c r="B83" s="30" t="s">
        <v>108</v>
      </c>
      <c r="C83" s="22">
        <v>109500</v>
      </c>
      <c r="E83" s="31"/>
      <c r="F83" s="31"/>
    </row>
    <row r="84" spans="1:6" ht="15.5" x14ac:dyDescent="0.35">
      <c r="A84" s="9" t="s">
        <v>107</v>
      </c>
      <c r="B84" s="30" t="s">
        <v>109</v>
      </c>
      <c r="C84" s="42">
        <v>111484</v>
      </c>
      <c r="E84" s="31"/>
      <c r="F84" s="31"/>
    </row>
    <row r="85" spans="1:6" ht="15" thickBot="1" x14ac:dyDescent="0.4">
      <c r="A85" s="10" t="s">
        <v>4</v>
      </c>
      <c r="B85" s="11"/>
      <c r="C85" s="28">
        <f>SUM(C66:C84)</f>
        <v>621963.87</v>
      </c>
    </row>
    <row r="86" spans="1:6" ht="15" thickBot="1" x14ac:dyDescent="0.4">
      <c r="A86" s="3"/>
      <c r="B86" s="2"/>
      <c r="C86" s="12"/>
    </row>
    <row r="87" spans="1:6" ht="15" customHeight="1" thickBot="1" x14ac:dyDescent="0.4">
      <c r="A87" s="50" t="s">
        <v>50</v>
      </c>
      <c r="B87" s="52"/>
    </row>
    <row r="88" spans="1:6" x14ac:dyDescent="0.35">
      <c r="A88" s="7" t="s">
        <v>94</v>
      </c>
      <c r="B88" s="22">
        <v>3714701</v>
      </c>
    </row>
    <row r="89" spans="1:6" ht="15" thickBot="1" x14ac:dyDescent="0.4">
      <c r="A89" s="7" t="s">
        <v>95</v>
      </c>
      <c r="B89" s="42">
        <v>206192</v>
      </c>
    </row>
    <row r="90" spans="1:6" ht="15" thickBot="1" x14ac:dyDescent="0.4">
      <c r="A90" s="17" t="s">
        <v>8</v>
      </c>
      <c r="B90" s="24">
        <f>SUM(B88:B89)</f>
        <v>3920893</v>
      </c>
    </row>
    <row r="91" spans="1:6" ht="15" thickBot="1" x14ac:dyDescent="0.4">
      <c r="A91" s="13"/>
      <c r="B91" s="14"/>
    </row>
    <row r="92" spans="1:6" ht="15" customHeight="1" thickBot="1" x14ac:dyDescent="0.4">
      <c r="A92" s="15" t="s">
        <v>15</v>
      </c>
      <c r="B92" s="16"/>
    </row>
    <row r="93" spans="1:6" s="31" customFormat="1" x14ac:dyDescent="0.35">
      <c r="A93" s="38" t="s">
        <v>9</v>
      </c>
      <c r="B93" s="39">
        <v>536420</v>
      </c>
    </row>
    <row r="94" spans="1:6" s="31" customFormat="1" ht="15" customHeight="1" thickBot="1" x14ac:dyDescent="0.4">
      <c r="A94" s="40" t="s">
        <v>10</v>
      </c>
      <c r="B94" s="41">
        <v>57513</v>
      </c>
    </row>
    <row r="95" spans="1:6" ht="15" customHeight="1" thickBot="1" x14ac:dyDescent="0.4">
      <c r="A95" s="17" t="s">
        <v>11</v>
      </c>
      <c r="B95" s="24">
        <f>B94+B93</f>
        <v>593933</v>
      </c>
    </row>
    <row r="96" spans="1:6" ht="15" customHeight="1" thickBot="1" x14ac:dyDescent="0.4">
      <c r="A96" s="13"/>
      <c r="B96" s="18"/>
    </row>
    <row r="97" spans="1:3" ht="15" thickBot="1" x14ac:dyDescent="0.4">
      <c r="A97" s="19" t="s">
        <v>12</v>
      </c>
      <c r="B97" s="25">
        <f>B90+B95</f>
        <v>4514826</v>
      </c>
    </row>
    <row r="98" spans="1:3" ht="15" thickBot="1" x14ac:dyDescent="0.4">
      <c r="A98" s="13"/>
      <c r="B98" s="14"/>
      <c r="C98" s="2"/>
    </row>
    <row r="99" spans="1:3" x14ac:dyDescent="0.35">
      <c r="A99" s="45" t="s">
        <v>3</v>
      </c>
      <c r="B99" s="32">
        <v>621963.87</v>
      </c>
    </row>
    <row r="100" spans="1:3" ht="15" thickBot="1" x14ac:dyDescent="0.4">
      <c r="A100" s="34" t="s">
        <v>13</v>
      </c>
      <c r="B100" s="33">
        <v>45000</v>
      </c>
    </row>
    <row r="101" spans="1:3" ht="15" thickBot="1" x14ac:dyDescent="0.4">
      <c r="A101" s="19" t="s">
        <v>16</v>
      </c>
      <c r="B101" s="25">
        <f>B99+B97+B100</f>
        <v>5181789.87</v>
      </c>
    </row>
  </sheetData>
  <sortState ref="A4:H63">
    <sortCondition descending="1" ref="B4:B63"/>
    <sortCondition ref="A4:A63"/>
  </sortState>
  <mergeCells count="4">
    <mergeCell ref="A1:B1"/>
    <mergeCell ref="A2:B2"/>
    <mergeCell ref="A66:C66"/>
    <mergeCell ref="A87:B8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31.12.</vt:lpstr>
    </vt:vector>
  </TitlesOfParts>
  <Company>JUS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Adminjuscz</cp:lastModifiedBy>
  <cp:lastPrinted>2015-07-29T12:55:49Z</cp:lastPrinted>
  <dcterms:created xsi:type="dcterms:W3CDTF">2014-04-05T13:51:51Z</dcterms:created>
  <dcterms:modified xsi:type="dcterms:W3CDTF">2016-04-24T20:07:08Z</dcterms:modified>
</cp:coreProperties>
</file>