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671" firstSheet="1" activeTab="1"/>
  </bookViews>
  <sheets>
    <sheet name="CELKEM" sheetId="1" r:id="rId1"/>
    <sheet name="seznam" sheetId="2" r:id="rId2"/>
  </sheets>
  <definedNames/>
  <calcPr fullCalcOnLoad="1"/>
</workbook>
</file>

<file path=xl/sharedStrings.xml><?xml version="1.0" encoding="utf-8"?>
<sst xmlns="http://schemas.openxmlformats.org/spreadsheetml/2006/main" count="281" uniqueCount="178">
  <si>
    <t>Název Dárce</t>
  </si>
  <si>
    <t>Účel daru</t>
  </si>
  <si>
    <t>finančí dar Kč</t>
  </si>
  <si>
    <t xml:space="preserve">Věcný dar Kč </t>
  </si>
  <si>
    <t>DMS</t>
  </si>
  <si>
    <t>leden</t>
  </si>
  <si>
    <t>březen</t>
  </si>
  <si>
    <t>duben</t>
  </si>
  <si>
    <t>květen</t>
  </si>
  <si>
    <t>červen</t>
  </si>
  <si>
    <t>listopad</t>
  </si>
  <si>
    <t>prosinec</t>
  </si>
  <si>
    <t>Pokladna</t>
  </si>
  <si>
    <t>Celkem</t>
  </si>
  <si>
    <t>červenec</t>
  </si>
  <si>
    <t>srpen</t>
  </si>
  <si>
    <t>říjen</t>
  </si>
  <si>
    <t>Hrabánek Jiří</t>
  </si>
  <si>
    <t>Cihlář Stanislav</t>
  </si>
  <si>
    <t>Karous Miloš</t>
  </si>
  <si>
    <t>Spirudová Jana</t>
  </si>
  <si>
    <t>Zaksevicka Eva</t>
  </si>
  <si>
    <t>Jiříček Jaroslav</t>
  </si>
  <si>
    <t>Pullmann Michal</t>
  </si>
  <si>
    <t>Dušánek Vladimír</t>
  </si>
  <si>
    <t>Hanák Martin</t>
  </si>
  <si>
    <t>Miller Milon Ing.</t>
  </si>
  <si>
    <t>Becák Ondřej</t>
  </si>
  <si>
    <t>Bíba Václav Ing.</t>
  </si>
  <si>
    <t>Farkas Miroslav</t>
  </si>
  <si>
    <t>Čáp Jiří</t>
  </si>
  <si>
    <t>Rybenská Jana</t>
  </si>
  <si>
    <t>Veselý Jaroslav</t>
  </si>
  <si>
    <t>Šulc Stanislav</t>
  </si>
  <si>
    <t>Čiháková Pavla</t>
  </si>
  <si>
    <t>Totová Růžena</t>
  </si>
  <si>
    <t>Hradecká Eva</t>
  </si>
  <si>
    <t>A.W.A.L. s.r.o.</t>
  </si>
  <si>
    <t>Vraj Pavel</t>
  </si>
  <si>
    <t>Skalová Pavla</t>
  </si>
  <si>
    <t>Bocek Sarka</t>
  </si>
  <si>
    <t>ČEPS, a.s.</t>
  </si>
  <si>
    <t>Skipper</t>
  </si>
  <si>
    <t>VŠ LIGA</t>
  </si>
  <si>
    <t>Lobby ČR s.r.o.</t>
  </si>
  <si>
    <r>
      <t xml:space="preserve">Bláha Karel  </t>
    </r>
    <r>
      <rPr>
        <sz val="9"/>
        <color indexed="8"/>
        <rFont val="Calibri"/>
        <family val="2"/>
      </rPr>
      <t>(I.S.C.Sport druž.FO)</t>
    </r>
  </si>
  <si>
    <t>ALP Consulting s.r.o.</t>
  </si>
  <si>
    <t>switch 3com</t>
  </si>
  <si>
    <t>Mebikan s.r.o.</t>
  </si>
  <si>
    <t xml:space="preserve">úhrada části ceny vozu </t>
  </si>
  <si>
    <t>x</t>
  </si>
  <si>
    <t>sportovní potřeby SC JÚŠ</t>
  </si>
  <si>
    <t>AGIDA s.r.o.</t>
  </si>
  <si>
    <t>Berger Tomáš</t>
  </si>
  <si>
    <t>Mullerová Železna</t>
  </si>
  <si>
    <t>Petrom Stavby s.r.o.</t>
  </si>
  <si>
    <t>Studentská unie při Fakultě jaderné a fyzikálně inženýrské</t>
  </si>
  <si>
    <t>Kovaříčková Jindřiška</t>
  </si>
  <si>
    <t>Šafaříková Petra</t>
  </si>
  <si>
    <t>Fórum dárců</t>
  </si>
  <si>
    <t xml:space="preserve"> projekt Pomoc dětem</t>
  </si>
  <si>
    <t>MUDr. Karin Malíčková</t>
  </si>
  <si>
    <t>Nadace Charty 77</t>
  </si>
  <si>
    <t>Bezbar.doprava</t>
  </si>
  <si>
    <t>PŘEHLED DÁRCŮ 2011</t>
  </si>
  <si>
    <t>DATUM:</t>
  </si>
  <si>
    <t>Drobní dárci méně než 10 tisíc Kč</t>
  </si>
  <si>
    <t>celkem</t>
  </si>
  <si>
    <t>Věcné dary v Kč</t>
  </si>
  <si>
    <t>KONTROLA S ÚČETNICTVÍM</t>
  </si>
  <si>
    <t>evidence kancelář</t>
  </si>
  <si>
    <t>účetnictví</t>
  </si>
  <si>
    <t>finanční dary</t>
  </si>
  <si>
    <t>věcné dary</t>
  </si>
  <si>
    <t xml:space="preserve">kasičková sbírka </t>
  </si>
  <si>
    <t xml:space="preserve"> </t>
  </si>
  <si>
    <t>jméno</t>
  </si>
  <si>
    <t>finanční dar</t>
  </si>
  <si>
    <t>Název dárce</t>
  </si>
  <si>
    <t xml:space="preserve"> DÁRCI NAD 10 TISÍC KČ</t>
  </si>
  <si>
    <t>hodnota daru v Kč</t>
  </si>
  <si>
    <t>Omega Krijcos</t>
  </si>
  <si>
    <t>anonym 9.3.2011</t>
  </si>
  <si>
    <t>PhDr. Tomáš Laně</t>
  </si>
  <si>
    <t xml:space="preserve">únor </t>
  </si>
  <si>
    <t xml:space="preserve">září </t>
  </si>
  <si>
    <t>DMS celkem</t>
  </si>
  <si>
    <t>anonym 21.3.2011</t>
  </si>
  <si>
    <t>Polák Miloslav</t>
  </si>
  <si>
    <t>ADRA</t>
  </si>
  <si>
    <t>Letiště Praha</t>
  </si>
  <si>
    <t>příspěvek na mech.vozík</t>
  </si>
  <si>
    <t>Kasičková sbírka k datu: 30.6.11</t>
  </si>
  <si>
    <t>Hoschlová Daniela</t>
  </si>
  <si>
    <t>Šváchová 12.1.2011</t>
  </si>
  <si>
    <t>Orzendovic Jan Ing.</t>
  </si>
  <si>
    <t>Letiště Praha a.s.</t>
  </si>
  <si>
    <t>anonym 14.7.2011</t>
  </si>
  <si>
    <t>HRG s.r.o.</t>
  </si>
  <si>
    <t>Jarmila Stibůrková</t>
  </si>
  <si>
    <t>nádobí,vařič,mixer</t>
  </si>
  <si>
    <t>pomůcky pro školu JÚŠ</t>
  </si>
  <si>
    <t>na provoz nadace</t>
  </si>
  <si>
    <t>ADRA (RWE)</t>
  </si>
  <si>
    <t>na tisk výr.zprávy</t>
  </si>
  <si>
    <t>OMEGA Krijcos s.r.o.</t>
  </si>
  <si>
    <t>soc.služby</t>
  </si>
  <si>
    <t>Dary 2011</t>
  </si>
  <si>
    <t>celkem dary finanční a věcné</t>
  </si>
  <si>
    <t>účel.dar na bezbar.auto</t>
  </si>
  <si>
    <t>použití dle statutu nadace</t>
  </si>
  <si>
    <t>Finanční dar</t>
  </si>
  <si>
    <t>SMP CZ a.s.</t>
  </si>
  <si>
    <t>BORA Market s.r.o.</t>
  </si>
  <si>
    <t xml:space="preserve">SILMAX s.r.o. </t>
  </si>
  <si>
    <t>KPMG s.r.o.</t>
  </si>
  <si>
    <t>Ing. Krupička</t>
  </si>
  <si>
    <t>Real Invest s.r.o.</t>
  </si>
  <si>
    <t>Archimedes o.s.</t>
  </si>
  <si>
    <t>sportovní vybavení a oblečení</t>
  </si>
  <si>
    <t>Dílna Eliáš o.s.</t>
  </si>
  <si>
    <t>dárkové balíčky</t>
  </si>
  <si>
    <t>DBK Praha, a.s.</t>
  </si>
  <si>
    <t>nádobí, drobná elektronika</t>
  </si>
  <si>
    <t>Horoskop s.r.o.</t>
  </si>
  <si>
    <t>vánoční svíčky</t>
  </si>
  <si>
    <t>notebooky</t>
  </si>
  <si>
    <t>ČSOB Leasing a.s.</t>
  </si>
  <si>
    <t>ČSOB  a.s.</t>
  </si>
  <si>
    <t>ADORE s.r.o.</t>
  </si>
  <si>
    <t>Fórum dárců (Datart a.s.)</t>
  </si>
  <si>
    <t>Roman Martin</t>
  </si>
  <si>
    <t>projekt Čtení pomáhá - podpořil projekt Nadace " Chceme se učit vařit a vést domácnost"</t>
  </si>
  <si>
    <t>NOKIA a.s.</t>
  </si>
  <si>
    <t>drobná elektronicka</t>
  </si>
  <si>
    <t>F.A.J.N. Agency</t>
  </si>
  <si>
    <t>tiskárna</t>
  </si>
  <si>
    <t>Meduňka</t>
  </si>
  <si>
    <t xml:space="preserve">inzerce </t>
  </si>
  <si>
    <t>Bláha Karel</t>
  </si>
  <si>
    <t>Bobed Service s.r.o.</t>
  </si>
  <si>
    <t>Brazdil Jaroslav</t>
  </si>
  <si>
    <t>Brunátová Marie</t>
  </si>
  <si>
    <t>Dluhoš Jan</t>
  </si>
  <si>
    <t>Gnosis s.r.o.</t>
  </si>
  <si>
    <t>Hamáčková Eva</t>
  </si>
  <si>
    <t>Havlíček Jan</t>
  </si>
  <si>
    <t>Helcelet Ivan</t>
  </si>
  <si>
    <t>Hnilica Stanislav</t>
  </si>
  <si>
    <t>Hrádek Jiří</t>
  </si>
  <si>
    <t>Hranc Viktor</t>
  </si>
  <si>
    <t>Chmelík Josef</t>
  </si>
  <si>
    <t>Jílek Jindřich</t>
  </si>
  <si>
    <t xml:space="preserve">Karnold Radek </t>
  </si>
  <si>
    <t>Košař Václav</t>
  </si>
  <si>
    <t>Kruber Josef</t>
  </si>
  <si>
    <t>Macháček Jan</t>
  </si>
  <si>
    <t>Mečiar Josef</t>
  </si>
  <si>
    <t>Microtime</t>
  </si>
  <si>
    <t>Millerová Sylvie</t>
  </si>
  <si>
    <t>Mullerová - Železná</t>
  </si>
  <si>
    <t>Musílková Martina</t>
  </si>
  <si>
    <t xml:space="preserve">Novotná Jana </t>
  </si>
  <si>
    <t>Parma Pavel</t>
  </si>
  <si>
    <t>Palečková Romana</t>
  </si>
  <si>
    <t>Perso International</t>
  </si>
  <si>
    <t>Pesata Petr</t>
  </si>
  <si>
    <t>Podal Vojtěch</t>
  </si>
  <si>
    <t>Sirý René</t>
  </si>
  <si>
    <t>Svoboda Ludvík</t>
  </si>
  <si>
    <t>Šimek Vít</t>
  </si>
  <si>
    <t>Tichák Josef</t>
  </si>
  <si>
    <t>Toman Miroslav</t>
  </si>
  <si>
    <t>Vodičková Hana</t>
  </si>
  <si>
    <t>Vosecký Tomáš</t>
  </si>
  <si>
    <t>Wravko Jan</t>
  </si>
  <si>
    <t>anonym</t>
  </si>
  <si>
    <t>celkem k 31.12.2011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</si>
</sst>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4" fillId="0" borderId="10" xfId="0" applyFont="1" applyFill="1" applyBorder="1" applyAlignment="1">
      <alignment wrapText="1"/>
    </xf>
    <xf numFmtId="0" fontId="39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45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9" fillId="0" borderId="0" xfId="0" applyFont="1" applyFill="1" applyBorder="1" applyAlignment="1">
      <alignment/>
    </xf>
    <xf numFmtId="4" fontId="45" fillId="0" borderId="15" xfId="0" applyNumberFormat="1" applyFont="1" applyFill="1" applyBorder="1" applyAlignment="1">
      <alignment horizontal="center" wrapText="1"/>
    </xf>
    <xf numFmtId="4" fontId="29" fillId="0" borderId="15" xfId="0" applyNumberFormat="1" applyFont="1" applyFill="1" applyBorder="1" applyAlignment="1">
      <alignment horizontal="center" wrapText="1"/>
    </xf>
    <xf numFmtId="0" fontId="46" fillId="0" borderId="16" xfId="0" applyFont="1" applyFill="1" applyBorder="1" applyAlignment="1">
      <alignment/>
    </xf>
    <xf numFmtId="4" fontId="29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4" fontId="0" fillId="0" borderId="15" xfId="0" applyNumberFormat="1" applyFill="1" applyBorder="1" applyAlignment="1">
      <alignment/>
    </xf>
    <xf numFmtId="0" fontId="47" fillId="33" borderId="0" xfId="0" applyFont="1" applyFill="1" applyAlignment="1">
      <alignment/>
    </xf>
    <xf numFmtId="4" fontId="48" fillId="33" borderId="0" xfId="0" applyNumberFormat="1" applyFont="1" applyFill="1" applyAlignment="1">
      <alignment/>
    </xf>
    <xf numFmtId="0" fontId="48" fillId="33" borderId="0" xfId="0" applyFont="1" applyFill="1" applyAlignment="1">
      <alignment/>
    </xf>
    <xf numFmtId="14" fontId="47" fillId="33" borderId="0" xfId="0" applyNumberFormat="1" applyFont="1" applyFill="1" applyAlignment="1">
      <alignment/>
    </xf>
    <xf numFmtId="4" fontId="2" fillId="0" borderId="17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25" fillId="0" borderId="11" xfId="0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25" fillId="0" borderId="0" xfId="0" applyNumberFormat="1" applyFont="1" applyFill="1" applyBorder="1" applyAlignment="1">
      <alignment horizontal="right"/>
    </xf>
    <xf numFmtId="0" fontId="29" fillId="0" borderId="15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29" fillId="0" borderId="19" xfId="0" applyFont="1" applyFill="1" applyBorder="1" applyAlignment="1">
      <alignment/>
    </xf>
    <xf numFmtId="4" fontId="29" fillId="33" borderId="15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29" fillId="0" borderId="21" xfId="0" applyFont="1" applyFill="1" applyBorder="1" applyAlignment="1">
      <alignment/>
    </xf>
    <xf numFmtId="0" fontId="29" fillId="33" borderId="15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9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29" fillId="0" borderId="25" xfId="0" applyNumberFormat="1" applyFont="1" applyFill="1" applyBorder="1" applyAlignment="1">
      <alignment horizontal="center"/>
    </xf>
    <xf numFmtId="4" fontId="29" fillId="33" borderId="22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 horizontal="right" wrapText="1"/>
    </xf>
    <xf numFmtId="0" fontId="29" fillId="0" borderId="26" xfId="0" applyFont="1" applyFill="1" applyBorder="1" applyAlignment="1">
      <alignment/>
    </xf>
    <xf numFmtId="4" fontId="0" fillId="0" borderId="27" xfId="0" applyNumberFormat="1" applyFill="1" applyBorder="1" applyAlignment="1">
      <alignment/>
    </xf>
    <xf numFmtId="0" fontId="0" fillId="0" borderId="27" xfId="0" applyFont="1" applyFill="1" applyBorder="1" applyAlignment="1">
      <alignment/>
    </xf>
    <xf numFmtId="4" fontId="29" fillId="33" borderId="28" xfId="0" applyNumberFormat="1" applyFont="1" applyFill="1" applyBorder="1" applyAlignment="1">
      <alignment/>
    </xf>
    <xf numFmtId="3" fontId="46" fillId="0" borderId="29" xfId="0" applyNumberFormat="1" applyFont="1" applyFill="1" applyBorder="1" applyAlignment="1">
      <alignment horizontal="right" wrapText="1"/>
    </xf>
    <xf numFmtId="3" fontId="46" fillId="0" borderId="30" xfId="0" applyNumberFormat="1" applyFont="1" applyFill="1" applyBorder="1" applyAlignment="1">
      <alignment horizontal="right"/>
    </xf>
    <xf numFmtId="3" fontId="46" fillId="0" borderId="30" xfId="0" applyNumberFormat="1" applyFont="1" applyFill="1" applyBorder="1" applyAlignment="1">
      <alignment horizontal="right" wrapText="1"/>
    </xf>
    <xf numFmtId="3" fontId="26" fillId="0" borderId="30" xfId="0" applyNumberFormat="1" applyFont="1" applyFill="1" applyBorder="1" applyAlignment="1">
      <alignment horizontal="right"/>
    </xf>
    <xf numFmtId="3" fontId="46" fillId="0" borderId="31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wrapText="1"/>
    </xf>
    <xf numFmtId="0" fontId="0" fillId="0" borderId="33" xfId="0" applyFill="1" applyBorder="1" applyAlignment="1">
      <alignment/>
    </xf>
    <xf numFmtId="0" fontId="0" fillId="0" borderId="33" xfId="0" applyBorder="1" applyAlignment="1">
      <alignment/>
    </xf>
    <xf numFmtId="0" fontId="25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29" fillId="33" borderId="25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34" borderId="13" xfId="0" applyFill="1" applyBorder="1" applyAlignment="1">
      <alignment/>
    </xf>
    <xf numFmtId="4" fontId="0" fillId="34" borderId="20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25" fillId="0" borderId="14" xfId="0" applyNumberFormat="1" applyFont="1" applyFill="1" applyBorder="1" applyAlignment="1">
      <alignment/>
    </xf>
    <xf numFmtId="4" fontId="0" fillId="0" borderId="38" xfId="0" applyNumberFormat="1" applyBorder="1" applyAlignment="1">
      <alignment/>
    </xf>
    <xf numFmtId="0" fontId="0" fillId="0" borderId="39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40" xfId="0" applyFont="1" applyFill="1" applyBorder="1" applyAlignment="1">
      <alignment/>
    </xf>
    <xf numFmtId="3" fontId="46" fillId="0" borderId="41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23" xfId="0" applyFill="1" applyBorder="1" applyAlignment="1">
      <alignment/>
    </xf>
    <xf numFmtId="4" fontId="0" fillId="0" borderId="21" xfId="0" applyNumberFormat="1" applyFill="1" applyBorder="1" applyAlignment="1">
      <alignment/>
    </xf>
    <xf numFmtId="3" fontId="2" fillId="0" borderId="15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5" fillId="0" borderId="10" xfId="0" applyFont="1" applyFill="1" applyBorder="1" applyAlignment="1">
      <alignment wrapText="1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42" xfId="0" applyFill="1" applyBorder="1" applyAlignment="1">
      <alignment wrapText="1"/>
    </xf>
    <xf numFmtId="4" fontId="0" fillId="0" borderId="39" xfId="0" applyNumberFormat="1" applyBorder="1" applyAlignment="1">
      <alignment/>
    </xf>
    <xf numFmtId="0" fontId="29" fillId="0" borderId="43" xfId="0" applyFont="1" applyFill="1" applyBorder="1" applyAlignment="1">
      <alignment wrapText="1"/>
    </xf>
    <xf numFmtId="0" fontId="0" fillId="0" borderId="44" xfId="0" applyFill="1" applyBorder="1" applyAlignment="1">
      <alignment wrapText="1"/>
    </xf>
    <xf numFmtId="3" fontId="29" fillId="0" borderId="44" xfId="0" applyNumberFormat="1" applyFont="1" applyFill="1" applyBorder="1" applyAlignment="1">
      <alignment horizontal="right"/>
    </xf>
    <xf numFmtId="3" fontId="29" fillId="0" borderId="45" xfId="0" applyNumberFormat="1" applyFont="1" applyFill="1" applyBorder="1" applyAlignment="1">
      <alignment horizontal="right"/>
    </xf>
    <xf numFmtId="0" fontId="49" fillId="0" borderId="27" xfId="0" applyFont="1" applyFill="1" applyBorder="1" applyAlignment="1">
      <alignment wrapText="1"/>
    </xf>
    <xf numFmtId="0" fontId="49" fillId="0" borderId="39" xfId="0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4" fontId="49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4" fontId="0" fillId="0" borderId="27" xfId="0" applyNumberFormat="1" applyFill="1" applyBorder="1" applyAlignment="1">
      <alignment horizontal="right"/>
    </xf>
    <xf numFmtId="4" fontId="0" fillId="0" borderId="39" xfId="0" applyNumberForma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4" fontId="0" fillId="0" borderId="27" xfId="0" applyNumberFormat="1" applyFill="1" applyBorder="1" applyAlignment="1">
      <alignment horizontal="right" wrapText="1"/>
    </xf>
    <xf numFmtId="4" fontId="0" fillId="0" borderId="10" xfId="0" applyNumberFormat="1" applyFill="1" applyBorder="1" applyAlignment="1">
      <alignment horizontal="right" wrapText="1"/>
    </xf>
    <xf numFmtId="0" fontId="47" fillId="0" borderId="0" xfId="0" applyFont="1" applyFill="1" applyAlignment="1">
      <alignment horizontal="center" shrinkToFit="1"/>
    </xf>
    <xf numFmtId="0" fontId="29" fillId="0" borderId="46" xfId="0" applyFont="1" applyFill="1" applyBorder="1" applyAlignment="1">
      <alignment horizontal="left" wrapText="1"/>
    </xf>
    <xf numFmtId="0" fontId="29" fillId="0" borderId="25" xfId="0" applyFont="1" applyBorder="1" applyAlignment="1">
      <alignment wrapText="1"/>
    </xf>
    <xf numFmtId="164" fontId="45" fillId="0" borderId="46" xfId="0" applyNumberFormat="1" applyFont="1" applyFill="1" applyBorder="1" applyAlignment="1">
      <alignment horizontal="center"/>
    </xf>
    <xf numFmtId="164" fontId="45" fillId="0" borderId="25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1">
      <selection activeCell="C44" sqref="C44"/>
    </sheetView>
  </sheetViews>
  <sheetFormatPr defaultColWidth="9.140625" defaultRowHeight="15"/>
  <cols>
    <col min="1" max="1" width="5.57421875" style="13" customWidth="1"/>
    <col min="2" max="2" width="30.140625" style="13" customWidth="1"/>
    <col min="3" max="3" width="23.8515625" style="12" customWidth="1"/>
    <col min="4" max="4" width="14.28125" style="13" customWidth="1"/>
    <col min="5" max="5" width="26.140625" style="13" customWidth="1"/>
    <col min="6" max="6" width="15.421875" style="13" customWidth="1"/>
  </cols>
  <sheetData>
    <row r="1" spans="1:13" ht="18.75">
      <c r="A1" s="27" t="s">
        <v>64</v>
      </c>
      <c r="B1" s="27"/>
      <c r="C1" s="28"/>
      <c r="D1" s="29"/>
      <c r="E1" s="27" t="s">
        <v>65</v>
      </c>
      <c r="F1" s="30">
        <v>40759</v>
      </c>
      <c r="I1" s="8"/>
      <c r="J1" s="8"/>
      <c r="K1" s="8"/>
      <c r="L1" s="8"/>
      <c r="M1" s="8"/>
    </row>
    <row r="2" spans="1:13" ht="16.5" thickBot="1">
      <c r="A2" s="10" t="s">
        <v>79</v>
      </c>
      <c r="E2" s="10" t="s">
        <v>66</v>
      </c>
      <c r="F2" s="12"/>
      <c r="I2" s="8"/>
      <c r="J2" s="8"/>
      <c r="K2" s="8"/>
      <c r="L2" s="8"/>
      <c r="M2" s="8"/>
    </row>
    <row r="3" spans="1:13" ht="15.75" thickBot="1">
      <c r="A3" s="2"/>
      <c r="B3" s="74" t="s">
        <v>0</v>
      </c>
      <c r="C3" s="31" t="s">
        <v>2</v>
      </c>
      <c r="D3" s="2"/>
      <c r="E3" s="38" t="s">
        <v>76</v>
      </c>
      <c r="F3" s="50" t="s">
        <v>77</v>
      </c>
      <c r="I3" s="8"/>
      <c r="J3" s="8"/>
      <c r="K3" s="8"/>
      <c r="L3" s="8"/>
      <c r="M3" s="8"/>
    </row>
    <row r="4" spans="1:13" ht="15.75">
      <c r="A4" s="2"/>
      <c r="B4" s="62" t="s">
        <v>41</v>
      </c>
      <c r="C4" s="57">
        <v>100000</v>
      </c>
      <c r="D4" s="35"/>
      <c r="E4" s="75" t="s">
        <v>37</v>
      </c>
      <c r="F4" s="76">
        <v>4600</v>
      </c>
      <c r="I4" s="8"/>
      <c r="J4" s="8"/>
      <c r="K4" s="8"/>
      <c r="L4" s="8"/>
      <c r="M4" s="8"/>
    </row>
    <row r="5" spans="1:13" ht="15.75">
      <c r="A5" s="2"/>
      <c r="B5" s="63" t="s">
        <v>48</v>
      </c>
      <c r="C5" s="58">
        <v>50000</v>
      </c>
      <c r="D5" s="35"/>
      <c r="E5" s="5" t="s">
        <v>52</v>
      </c>
      <c r="F5" s="77">
        <v>2000</v>
      </c>
      <c r="I5" s="8"/>
      <c r="J5" s="8"/>
      <c r="K5" s="8"/>
      <c r="L5" s="8"/>
      <c r="M5" s="8"/>
    </row>
    <row r="6" spans="1:13" ht="15.75">
      <c r="A6" s="2"/>
      <c r="B6" s="63" t="s">
        <v>43</v>
      </c>
      <c r="C6" s="58">
        <v>40420</v>
      </c>
      <c r="D6" s="35"/>
      <c r="E6" s="5" t="s">
        <v>27</v>
      </c>
      <c r="F6" s="77">
        <v>3500</v>
      </c>
      <c r="I6" s="8"/>
      <c r="J6" s="8"/>
      <c r="K6" s="8"/>
      <c r="L6" s="8"/>
      <c r="M6" s="8"/>
    </row>
    <row r="7" spans="1:13" ht="15.75">
      <c r="A7" s="2"/>
      <c r="B7" s="64" t="s">
        <v>45</v>
      </c>
      <c r="C7" s="58">
        <v>20000</v>
      </c>
      <c r="D7" s="35"/>
      <c r="E7" s="5" t="s">
        <v>53</v>
      </c>
      <c r="F7" s="77">
        <v>169</v>
      </c>
      <c r="I7" s="8"/>
      <c r="J7" s="8"/>
      <c r="K7" s="8"/>
      <c r="L7" s="8"/>
      <c r="M7" s="8"/>
    </row>
    <row r="8" spans="1:6" ht="15.75">
      <c r="A8" s="2"/>
      <c r="B8" s="63" t="s">
        <v>61</v>
      </c>
      <c r="C8" s="59">
        <v>17600</v>
      </c>
      <c r="D8" s="35"/>
      <c r="E8" s="5" t="s">
        <v>28</v>
      </c>
      <c r="F8" s="77">
        <v>210</v>
      </c>
    </row>
    <row r="9" spans="1:6" ht="15.75">
      <c r="A9" s="2"/>
      <c r="B9" s="65" t="s">
        <v>81</v>
      </c>
      <c r="C9" s="58">
        <v>30000</v>
      </c>
      <c r="D9" s="35"/>
      <c r="E9" s="5" t="s">
        <v>40</v>
      </c>
      <c r="F9" s="77">
        <v>4600</v>
      </c>
    </row>
    <row r="10" spans="1:6" ht="15.75">
      <c r="A10" s="2"/>
      <c r="B10" s="66" t="s">
        <v>19</v>
      </c>
      <c r="C10" s="58">
        <v>30000</v>
      </c>
      <c r="D10" s="36"/>
      <c r="E10" s="5" t="s">
        <v>18</v>
      </c>
      <c r="F10" s="77">
        <v>10000</v>
      </c>
    </row>
    <row r="11" spans="1:6" ht="15.75">
      <c r="A11" s="2"/>
      <c r="B11" s="66" t="s">
        <v>26</v>
      </c>
      <c r="C11" s="58">
        <v>13360</v>
      </c>
      <c r="D11" s="35"/>
      <c r="E11" s="5" t="s">
        <v>30</v>
      </c>
      <c r="F11" s="77">
        <v>1000</v>
      </c>
    </row>
    <row r="12" spans="1:6" ht="15.75">
      <c r="A12" s="2"/>
      <c r="B12" s="66" t="s">
        <v>31</v>
      </c>
      <c r="C12" s="58">
        <v>45000</v>
      </c>
      <c r="D12" s="35"/>
      <c r="E12" s="5" t="s">
        <v>34</v>
      </c>
      <c r="F12" s="77">
        <v>350</v>
      </c>
    </row>
    <row r="13" spans="1:6" ht="15.75">
      <c r="A13" s="2"/>
      <c r="B13" s="65" t="s">
        <v>89</v>
      </c>
      <c r="C13" s="58">
        <v>20000</v>
      </c>
      <c r="D13" s="35"/>
      <c r="E13" s="5" t="s">
        <v>24</v>
      </c>
      <c r="F13" s="77">
        <v>1000</v>
      </c>
    </row>
    <row r="14" spans="1:6" ht="15.75">
      <c r="A14" s="2"/>
      <c r="B14" s="67" t="s">
        <v>96</v>
      </c>
      <c r="C14" s="60">
        <v>17000</v>
      </c>
      <c r="D14" s="37"/>
      <c r="E14" s="5" t="s">
        <v>29</v>
      </c>
      <c r="F14" s="77">
        <v>1050</v>
      </c>
    </row>
    <row r="15" spans="1:6" ht="15.75">
      <c r="A15" s="2"/>
      <c r="B15" s="64"/>
      <c r="C15" s="58"/>
      <c r="D15" s="35"/>
      <c r="E15" s="15" t="s">
        <v>59</v>
      </c>
      <c r="F15" s="16">
        <v>3767</v>
      </c>
    </row>
    <row r="16" spans="1:6" ht="15.75">
      <c r="A16" s="2"/>
      <c r="B16" s="64"/>
      <c r="C16" s="58"/>
      <c r="D16" s="35"/>
      <c r="E16" s="88" t="s">
        <v>59</v>
      </c>
      <c r="F16" s="89">
        <v>145</v>
      </c>
    </row>
    <row r="17" spans="1:6" ht="15.75">
      <c r="A17" s="2"/>
      <c r="B17" s="63"/>
      <c r="C17" s="58"/>
      <c r="D17" s="35"/>
      <c r="E17" s="48" t="s">
        <v>25</v>
      </c>
      <c r="F17" s="78">
        <v>350</v>
      </c>
    </row>
    <row r="18" spans="1:6" ht="15.75">
      <c r="A18" s="2"/>
      <c r="B18" s="84"/>
      <c r="C18" s="85"/>
      <c r="D18" s="35"/>
      <c r="E18" s="48" t="s">
        <v>93</v>
      </c>
      <c r="F18" s="78">
        <v>200</v>
      </c>
    </row>
    <row r="19" spans="1:6" ht="16.5" thickBot="1">
      <c r="A19" s="2"/>
      <c r="B19" s="68"/>
      <c r="C19" s="61"/>
      <c r="D19" s="35"/>
      <c r="E19" s="5" t="s">
        <v>17</v>
      </c>
      <c r="F19" s="77">
        <v>1000</v>
      </c>
    </row>
    <row r="20" spans="2:6" ht="15.75" thickBot="1">
      <c r="B20" s="40" t="s">
        <v>67</v>
      </c>
      <c r="C20" s="41">
        <f>SUM(C4:C19)</f>
        <v>383380</v>
      </c>
      <c r="D20" s="35"/>
      <c r="E20" s="49" t="s">
        <v>36</v>
      </c>
      <c r="F20" s="79">
        <v>1750</v>
      </c>
    </row>
    <row r="21" spans="2:6" ht="15">
      <c r="B21" s="18"/>
      <c r="C21" s="45"/>
      <c r="D21" s="35"/>
      <c r="E21" s="5" t="s">
        <v>22</v>
      </c>
      <c r="F21" s="77">
        <v>1050</v>
      </c>
    </row>
    <row r="22" spans="2:6" ht="15">
      <c r="B22" s="18"/>
      <c r="C22" s="45"/>
      <c r="D22" s="35"/>
      <c r="E22" s="5" t="s">
        <v>57</v>
      </c>
      <c r="F22" s="77">
        <v>1000</v>
      </c>
    </row>
    <row r="23" spans="2:6" ht="15.75" thickBot="1">
      <c r="B23" s="11" t="s">
        <v>68</v>
      </c>
      <c r="D23" s="35"/>
      <c r="E23" s="15" t="s">
        <v>44</v>
      </c>
      <c r="F23" s="77">
        <v>10000</v>
      </c>
    </row>
    <row r="24" spans="1:6" ht="15.75" thickBot="1">
      <c r="A24" s="2"/>
      <c r="B24" s="38" t="s">
        <v>78</v>
      </c>
      <c r="C24" s="50" t="s">
        <v>80</v>
      </c>
      <c r="D24" s="35"/>
      <c r="E24" s="5" t="s">
        <v>54</v>
      </c>
      <c r="F24" s="77">
        <v>2000</v>
      </c>
    </row>
    <row r="25" spans="1:6" ht="15">
      <c r="A25" s="2"/>
      <c r="B25" s="73" t="s">
        <v>46</v>
      </c>
      <c r="C25" s="69">
        <v>4500</v>
      </c>
      <c r="D25" s="35"/>
      <c r="E25" s="87" t="s">
        <v>95</v>
      </c>
      <c r="F25" s="16">
        <v>500</v>
      </c>
    </row>
    <row r="26" spans="1:6" ht="15">
      <c r="A26" s="2"/>
      <c r="B26" s="65"/>
      <c r="C26" s="70"/>
      <c r="D26" s="35"/>
      <c r="E26" s="33" t="s">
        <v>55</v>
      </c>
      <c r="F26" s="80">
        <v>10000</v>
      </c>
    </row>
    <row r="27" spans="1:6" ht="15">
      <c r="A27" s="2"/>
      <c r="B27" s="65"/>
      <c r="C27" s="70"/>
      <c r="D27" s="35"/>
      <c r="E27" s="15" t="s">
        <v>83</v>
      </c>
      <c r="F27" s="77">
        <v>5000</v>
      </c>
    </row>
    <row r="28" spans="1:6" ht="15">
      <c r="A28" s="2"/>
      <c r="B28" s="65"/>
      <c r="C28" s="70"/>
      <c r="D28" s="35"/>
      <c r="E28" s="5" t="s">
        <v>88</v>
      </c>
      <c r="F28" s="77">
        <v>680</v>
      </c>
    </row>
    <row r="29" spans="1:6" ht="15.75" thickBot="1">
      <c r="A29" s="2"/>
      <c r="B29" s="23"/>
      <c r="C29" s="71"/>
      <c r="D29" s="35"/>
      <c r="E29" s="5" t="s">
        <v>23</v>
      </c>
      <c r="F29" s="77">
        <v>2100</v>
      </c>
    </row>
    <row r="30" spans="1:6" ht="15.75" thickBot="1">
      <c r="A30" s="2"/>
      <c r="B30" s="46" t="s">
        <v>67</v>
      </c>
      <c r="C30" s="72">
        <f>SUM(C25:C29)</f>
        <v>4500</v>
      </c>
      <c r="D30" s="35"/>
      <c r="E30" s="5" t="s">
        <v>39</v>
      </c>
      <c r="F30" s="77">
        <v>500</v>
      </c>
    </row>
    <row r="31" spans="4:6" ht="15">
      <c r="D31" s="35"/>
      <c r="E31" s="5" t="s">
        <v>20</v>
      </c>
      <c r="F31" s="77">
        <v>400</v>
      </c>
    </row>
    <row r="32" spans="4:6" ht="26.25">
      <c r="D32" s="35"/>
      <c r="E32" s="34" t="s">
        <v>56</v>
      </c>
      <c r="F32" s="16">
        <v>136</v>
      </c>
    </row>
    <row r="33" spans="4:6" ht="15">
      <c r="D33" s="35"/>
      <c r="E33" s="5" t="s">
        <v>58</v>
      </c>
      <c r="F33" s="77">
        <v>300</v>
      </c>
    </row>
    <row r="34" spans="4:6" ht="15.75" thickBot="1">
      <c r="D34" s="35"/>
      <c r="E34" s="5" t="s">
        <v>33</v>
      </c>
      <c r="F34" s="77">
        <v>1400</v>
      </c>
    </row>
    <row r="35" spans="2:6" ht="15.75" thickBot="1">
      <c r="B35" s="53" t="s">
        <v>92</v>
      </c>
      <c r="C35" s="56">
        <v>338951</v>
      </c>
      <c r="D35" s="35"/>
      <c r="E35" s="5" t="s">
        <v>35</v>
      </c>
      <c r="F35" s="77">
        <v>700</v>
      </c>
    </row>
    <row r="36" spans="2:6" ht="15.75" thickBot="1">
      <c r="B36" s="46" t="s">
        <v>86</v>
      </c>
      <c r="C36" s="41">
        <f>SUM(C37:C48)</f>
        <v>13932</v>
      </c>
      <c r="D36" s="35"/>
      <c r="E36" s="5" t="s">
        <v>32</v>
      </c>
      <c r="F36" s="77">
        <v>700</v>
      </c>
    </row>
    <row r="37" spans="2:6" ht="15">
      <c r="B37" s="55" t="s">
        <v>5</v>
      </c>
      <c r="C37" s="54">
        <v>567</v>
      </c>
      <c r="D37" s="35"/>
      <c r="E37" s="5" t="s">
        <v>38</v>
      </c>
      <c r="F37" s="16">
        <v>700</v>
      </c>
    </row>
    <row r="38" spans="2:6" ht="15.75" thickBot="1">
      <c r="B38" s="1" t="s">
        <v>84</v>
      </c>
      <c r="C38" s="4">
        <v>1188</v>
      </c>
      <c r="D38" s="35"/>
      <c r="E38" s="6" t="s">
        <v>21</v>
      </c>
      <c r="F38" s="81">
        <v>700</v>
      </c>
    </row>
    <row r="39" spans="2:6" ht="15.75" thickBot="1">
      <c r="B39" s="1" t="s">
        <v>6</v>
      </c>
      <c r="C39" s="4">
        <v>945</v>
      </c>
      <c r="D39" s="17"/>
      <c r="E39" s="47" t="s">
        <v>67</v>
      </c>
      <c r="F39" s="51">
        <f>SUM(F4:F38)</f>
        <v>73557</v>
      </c>
    </row>
    <row r="40" spans="2:6" ht="15.75" thickBot="1">
      <c r="B40" s="1" t="s">
        <v>7</v>
      </c>
      <c r="C40" s="4">
        <v>1620</v>
      </c>
      <c r="D40" s="17"/>
      <c r="E40" s="18"/>
      <c r="F40" s="17"/>
    </row>
    <row r="41" spans="2:6" ht="15">
      <c r="B41" s="1" t="s">
        <v>8</v>
      </c>
      <c r="C41" s="4">
        <v>3996</v>
      </c>
      <c r="D41" s="17"/>
      <c r="E41" s="14" t="s">
        <v>82</v>
      </c>
      <c r="F41" s="42">
        <v>300</v>
      </c>
    </row>
    <row r="42" spans="2:6" ht="15">
      <c r="B42" s="1" t="s">
        <v>9</v>
      </c>
      <c r="C42" s="4">
        <v>1620</v>
      </c>
      <c r="D42" s="17"/>
      <c r="E42" s="15" t="s">
        <v>87</v>
      </c>
      <c r="F42" s="32">
        <v>25</v>
      </c>
    </row>
    <row r="43" spans="2:6" ht="15">
      <c r="B43" s="1" t="s">
        <v>14</v>
      </c>
      <c r="C43" s="4">
        <v>3996</v>
      </c>
      <c r="D43" s="17"/>
      <c r="E43" s="15" t="s">
        <v>97</v>
      </c>
      <c r="F43" s="32">
        <v>80</v>
      </c>
    </row>
    <row r="44" spans="2:6" ht="15">
      <c r="B44" s="1" t="s">
        <v>15</v>
      </c>
      <c r="C44" s="4"/>
      <c r="D44" s="17"/>
      <c r="E44" s="15"/>
      <c r="F44" s="32"/>
    </row>
    <row r="45" spans="2:6" ht="15">
      <c r="B45" s="1" t="s">
        <v>85</v>
      </c>
      <c r="C45" s="4"/>
      <c r="D45" s="17"/>
      <c r="E45" s="15"/>
      <c r="F45" s="32"/>
    </row>
    <row r="46" spans="2:6" ht="15.75" thickBot="1">
      <c r="B46" s="1" t="s">
        <v>16</v>
      </c>
      <c r="C46" s="4"/>
      <c r="D46" s="17"/>
      <c r="E46" s="15"/>
      <c r="F46" s="43"/>
    </row>
    <row r="47" spans="2:6" ht="15.75" thickBot="1">
      <c r="B47" s="1" t="s">
        <v>10</v>
      </c>
      <c r="C47" s="4"/>
      <c r="D47" s="17"/>
      <c r="E47" s="39" t="s">
        <v>13</v>
      </c>
      <c r="F47" s="44">
        <f>SUM(F41:F46)</f>
        <v>405</v>
      </c>
    </row>
    <row r="48" spans="2:6" ht="15">
      <c r="B48" s="1" t="s">
        <v>11</v>
      </c>
      <c r="C48" s="4"/>
      <c r="D48" s="17"/>
      <c r="F48" s="18"/>
    </row>
    <row r="49" spans="4:6" ht="15">
      <c r="D49" s="17"/>
      <c r="E49" s="11" t="s">
        <v>12</v>
      </c>
      <c r="F49" s="2"/>
    </row>
    <row r="50" spans="2:6" ht="15">
      <c r="B50" s="18"/>
      <c r="D50" s="17"/>
      <c r="E50" s="1" t="s">
        <v>94</v>
      </c>
      <c r="F50" s="86">
        <v>200</v>
      </c>
    </row>
    <row r="51" spans="2:6" ht="15">
      <c r="B51" s="18"/>
      <c r="D51" s="17"/>
      <c r="E51" s="1"/>
      <c r="F51" s="86"/>
    </row>
    <row r="52" spans="2:6" ht="15">
      <c r="B52" s="18"/>
      <c r="D52" s="17"/>
      <c r="E52" s="1"/>
      <c r="F52" s="86"/>
    </row>
    <row r="53" spans="2:6" ht="15">
      <c r="B53" s="18"/>
      <c r="D53" s="17"/>
      <c r="E53" s="1" t="s">
        <v>13</v>
      </c>
      <c r="F53" s="86">
        <f>SUM(F50:F52)</f>
        <v>200</v>
      </c>
    </row>
    <row r="54" spans="2:6" ht="15.75" thickBot="1">
      <c r="B54" s="18"/>
      <c r="D54" s="17"/>
      <c r="F54" s="18"/>
    </row>
    <row r="55" spans="2:6" ht="21" customHeight="1" thickBot="1">
      <c r="B55" s="46" t="s">
        <v>69</v>
      </c>
      <c r="C55" s="19" t="s">
        <v>70</v>
      </c>
      <c r="D55" s="20" t="s">
        <v>71</v>
      </c>
      <c r="F55" s="2"/>
    </row>
    <row r="56" spans="2:6" ht="15.75">
      <c r="B56" s="21" t="s">
        <v>72</v>
      </c>
      <c r="C56" s="52">
        <f>C20+F39+F47+F53</f>
        <v>457542</v>
      </c>
      <c r="D56" s="22"/>
      <c r="F56" s="2"/>
    </row>
    <row r="57" spans="2:6" ht="15">
      <c r="B57" s="23" t="s">
        <v>73</v>
      </c>
      <c r="C57" s="24">
        <v>4500</v>
      </c>
      <c r="D57" s="24"/>
      <c r="F57" s="2"/>
    </row>
    <row r="58" spans="2:6" ht="15">
      <c r="B58" s="23" t="s">
        <v>74</v>
      </c>
      <c r="C58" s="24">
        <v>338951</v>
      </c>
      <c r="D58" s="24"/>
      <c r="F58" s="18"/>
    </row>
    <row r="59" spans="2:6" ht="15.75" thickBot="1">
      <c r="B59" s="23" t="s">
        <v>4</v>
      </c>
      <c r="C59" s="24">
        <v>9936</v>
      </c>
      <c r="D59" s="24"/>
      <c r="F59" s="2"/>
    </row>
    <row r="60" spans="2:6" ht="15.75" thickBot="1">
      <c r="B60" s="25" t="s">
        <v>67</v>
      </c>
      <c r="C60" s="41">
        <f>SUM(C56:C59)</f>
        <v>810929</v>
      </c>
      <c r="D60" s="26"/>
      <c r="F60" s="2"/>
    </row>
    <row r="61" spans="4:6" ht="15">
      <c r="D61" s="17"/>
      <c r="F61" s="2"/>
    </row>
    <row r="62" spans="4:6" ht="15">
      <c r="D62" s="17"/>
      <c r="F62" s="2"/>
    </row>
    <row r="63" spans="4:6" ht="15">
      <c r="D63" s="17"/>
      <c r="F63" s="2"/>
    </row>
    <row r="64" spans="4:6" ht="15">
      <c r="D64" s="17"/>
      <c r="F64" s="2"/>
    </row>
    <row r="65" spans="2:6" ht="15">
      <c r="B65" s="13" t="s">
        <v>75</v>
      </c>
      <c r="D65" s="17"/>
      <c r="F65" s="2"/>
    </row>
    <row r="66" spans="4:6" ht="15">
      <c r="D66" s="17"/>
      <c r="F66" s="2"/>
    </row>
    <row r="67" spans="4:6" ht="15">
      <c r="D67" s="17"/>
      <c r="F67" s="2"/>
    </row>
    <row r="68" spans="4:6" ht="15">
      <c r="D68" s="17"/>
      <c r="F68" s="2"/>
    </row>
    <row r="69" spans="4:6" ht="15">
      <c r="D69" s="17"/>
      <c r="F69" s="2"/>
    </row>
    <row r="70" spans="4:6" ht="15">
      <c r="D70" s="17"/>
      <c r="F70" s="2"/>
    </row>
    <row r="71" spans="4:6" ht="15">
      <c r="D71" s="17"/>
      <c r="F71" s="2"/>
    </row>
    <row r="72" spans="4:6" ht="15">
      <c r="D72" s="17"/>
      <c r="F72" s="2"/>
    </row>
    <row r="73" spans="4:6" ht="15">
      <c r="D73" s="17"/>
      <c r="F73" s="2"/>
    </row>
    <row r="74" spans="4:6" ht="15">
      <c r="D74" s="17"/>
      <c r="F74" s="2"/>
    </row>
    <row r="75" spans="4:6" ht="15">
      <c r="D75" s="17"/>
      <c r="F75" s="2"/>
    </row>
    <row r="76" spans="4:6" ht="15">
      <c r="D76" s="17"/>
      <c r="F76" s="2"/>
    </row>
    <row r="77" spans="4:6" ht="15">
      <c r="D77" s="17"/>
      <c r="F77" s="2"/>
    </row>
    <row r="78" spans="4:6" ht="15">
      <c r="D78" s="17"/>
      <c r="F78" s="2"/>
    </row>
    <row r="79" spans="4:6" ht="15">
      <c r="D79" s="17"/>
      <c r="F79" s="2"/>
    </row>
    <row r="80" spans="4:6" ht="15">
      <c r="D80" s="17"/>
      <c r="F80" s="2"/>
    </row>
    <row r="81" spans="4:6" ht="15">
      <c r="D81" s="17"/>
      <c r="F81" s="2"/>
    </row>
    <row r="82" spans="4:6" ht="15">
      <c r="D82" s="17"/>
      <c r="F82" s="2"/>
    </row>
    <row r="83" spans="4:6" ht="15">
      <c r="D83" s="17"/>
      <c r="F83" s="2"/>
    </row>
    <row r="84" spans="4:6" ht="15">
      <c r="D84" s="17"/>
      <c r="F84" s="2"/>
    </row>
    <row r="85" spans="4:6" ht="15">
      <c r="D85" s="17"/>
      <c r="F85" s="2"/>
    </row>
    <row r="86" spans="4:6" ht="15">
      <c r="D86" s="17"/>
      <c r="F86" s="2"/>
    </row>
    <row r="87" spans="4:6" ht="15">
      <c r="D87" s="17"/>
      <c r="F87" s="2"/>
    </row>
    <row r="88" spans="4:6" ht="15">
      <c r="D88" s="17"/>
      <c r="F88" s="2"/>
    </row>
    <row r="89" spans="4:6" ht="15">
      <c r="D89" s="17"/>
      <c r="F89" s="2"/>
    </row>
    <row r="90" spans="4:6" ht="15">
      <c r="D90" s="17"/>
      <c r="F90" s="2"/>
    </row>
    <row r="91" spans="4:6" ht="15">
      <c r="D91" s="17"/>
      <c r="F91" s="2"/>
    </row>
    <row r="92" spans="4:6" ht="15">
      <c r="D92" s="17"/>
      <c r="F92" s="2"/>
    </row>
    <row r="93" spans="4:6" ht="15">
      <c r="D93" s="17"/>
      <c r="F93" s="2"/>
    </row>
    <row r="94" spans="4:6" ht="15">
      <c r="D94" s="17"/>
      <c r="F94" s="2"/>
    </row>
    <row r="95" spans="4:6" ht="15">
      <c r="D95" s="17"/>
      <c r="F95" s="2"/>
    </row>
    <row r="96" spans="4:6" ht="15">
      <c r="D96" s="17"/>
      <c r="F96" s="2"/>
    </row>
    <row r="97" ht="15">
      <c r="D97" s="17"/>
    </row>
    <row r="98" ht="15">
      <c r="D98" s="17"/>
    </row>
    <row r="99" ht="15">
      <c r="D99" s="17"/>
    </row>
    <row r="100" ht="15">
      <c r="D100" s="17"/>
    </row>
    <row r="101" ht="15">
      <c r="D101" s="17"/>
    </row>
    <row r="102" ht="15">
      <c r="D102" s="17"/>
    </row>
    <row r="103" ht="15">
      <c r="D103" s="17"/>
    </row>
    <row r="104" ht="15">
      <c r="D104" s="17"/>
    </row>
    <row r="105" ht="15">
      <c r="D105" s="17"/>
    </row>
    <row r="106" ht="15">
      <c r="D106" s="17"/>
    </row>
    <row r="107" ht="15">
      <c r="D107" s="17"/>
    </row>
    <row r="108" ht="15">
      <c r="D108" s="1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3"/>
  <sheetViews>
    <sheetView tabSelected="1" zoomScalePageLayoutView="0" workbookViewId="0" topLeftCell="A97">
      <selection activeCell="A112" sqref="A112"/>
    </sheetView>
  </sheetViews>
  <sheetFormatPr defaultColWidth="9.140625" defaultRowHeight="15" customHeight="1"/>
  <cols>
    <col min="1" max="1" width="21.00390625" style="91" customWidth="1"/>
    <col min="2" max="2" width="22.421875" style="91" customWidth="1"/>
    <col min="3" max="3" width="12.28125" style="93" customWidth="1"/>
    <col min="4" max="4" width="10.00390625" style="94" customWidth="1"/>
    <col min="5" max="16384" width="9.140625" style="13" customWidth="1"/>
  </cols>
  <sheetData>
    <row r="1" spans="1:4" ht="23.25" customHeight="1" thickBot="1">
      <c r="A1" s="114" t="s">
        <v>107</v>
      </c>
      <c r="B1" s="114"/>
      <c r="C1" s="114"/>
      <c r="D1" s="114"/>
    </row>
    <row r="2" spans="1:4" s="91" customFormat="1" ht="15" customHeight="1" thickBot="1">
      <c r="A2" s="74" t="s">
        <v>0</v>
      </c>
      <c r="B2" s="74" t="s">
        <v>1</v>
      </c>
      <c r="C2" s="90" t="s">
        <v>111</v>
      </c>
      <c r="D2" s="90" t="s">
        <v>3</v>
      </c>
    </row>
    <row r="3" spans="1:4" s="91" customFormat="1" ht="15" customHeight="1">
      <c r="A3" s="83" t="s">
        <v>62</v>
      </c>
      <c r="B3" s="101" t="s">
        <v>63</v>
      </c>
      <c r="C3" s="107">
        <v>30000</v>
      </c>
      <c r="D3" s="112" t="s">
        <v>50</v>
      </c>
    </row>
    <row r="4" spans="1:4" ht="15" customHeight="1">
      <c r="A4" s="83" t="s">
        <v>37</v>
      </c>
      <c r="B4" s="101" t="s">
        <v>110</v>
      </c>
      <c r="C4" s="107">
        <v>4600</v>
      </c>
      <c r="D4" s="107" t="s">
        <v>50</v>
      </c>
    </row>
    <row r="5" spans="1:4" ht="15" customHeight="1">
      <c r="A5" s="82" t="s">
        <v>41</v>
      </c>
      <c r="B5" s="102" t="s">
        <v>63</v>
      </c>
      <c r="C5" s="108">
        <v>100000</v>
      </c>
      <c r="D5" s="108" t="s">
        <v>50</v>
      </c>
    </row>
    <row r="6" spans="1:4" ht="15" customHeight="1">
      <c r="A6" s="9" t="s">
        <v>42</v>
      </c>
      <c r="B6" s="103" t="s">
        <v>109</v>
      </c>
      <c r="C6" s="106">
        <v>50000</v>
      </c>
      <c r="D6" s="106" t="s">
        <v>50</v>
      </c>
    </row>
    <row r="7" spans="1:4" ht="15" customHeight="1">
      <c r="A7" s="9" t="s">
        <v>48</v>
      </c>
      <c r="B7" s="103" t="s">
        <v>109</v>
      </c>
      <c r="C7" s="106">
        <v>50000</v>
      </c>
      <c r="D7" s="106" t="s">
        <v>50</v>
      </c>
    </row>
    <row r="8" spans="1:4" ht="15" customHeight="1">
      <c r="A8" s="83" t="s">
        <v>43</v>
      </c>
      <c r="B8" s="101" t="s">
        <v>51</v>
      </c>
      <c r="C8" s="107">
        <v>40420</v>
      </c>
      <c r="D8" s="107" t="s">
        <v>50</v>
      </c>
    </row>
    <row r="9" spans="1:4" ht="15" customHeight="1">
      <c r="A9" s="9" t="s">
        <v>44</v>
      </c>
      <c r="B9" s="103" t="s">
        <v>110</v>
      </c>
      <c r="C9" s="106">
        <v>10000</v>
      </c>
      <c r="D9" s="106" t="s">
        <v>50</v>
      </c>
    </row>
    <row r="10" spans="1:4" ht="15" customHeight="1">
      <c r="A10" s="9" t="s">
        <v>45</v>
      </c>
      <c r="B10" s="103" t="s">
        <v>110</v>
      </c>
      <c r="C10" s="106">
        <v>20000</v>
      </c>
      <c r="D10" s="106" t="s">
        <v>50</v>
      </c>
    </row>
    <row r="11" spans="1:4" ht="15" customHeight="1">
      <c r="A11" s="9" t="s">
        <v>83</v>
      </c>
      <c r="B11" s="103" t="s">
        <v>110</v>
      </c>
      <c r="C11" s="106">
        <v>5000</v>
      </c>
      <c r="D11" s="106" t="s">
        <v>50</v>
      </c>
    </row>
    <row r="12" spans="1:4" ht="15" customHeight="1">
      <c r="A12" s="9" t="s">
        <v>46</v>
      </c>
      <c r="B12" s="103" t="s">
        <v>47</v>
      </c>
      <c r="C12" s="106" t="s">
        <v>50</v>
      </c>
      <c r="D12" s="113">
        <v>4500</v>
      </c>
    </row>
    <row r="13" spans="1:4" ht="15" customHeight="1">
      <c r="A13" s="92" t="s">
        <v>55</v>
      </c>
      <c r="B13" s="104" t="s">
        <v>49</v>
      </c>
      <c r="C13" s="109">
        <v>10000</v>
      </c>
      <c r="D13" s="109" t="s">
        <v>50</v>
      </c>
    </row>
    <row r="14" spans="1:4" ht="27.75" customHeight="1">
      <c r="A14" s="7" t="s">
        <v>56</v>
      </c>
      <c r="B14" s="103" t="s">
        <v>110</v>
      </c>
      <c r="C14" s="106">
        <v>136</v>
      </c>
      <c r="D14" s="106" t="s">
        <v>50</v>
      </c>
    </row>
    <row r="15" spans="1:4" ht="16.5" customHeight="1">
      <c r="A15" s="9" t="s">
        <v>59</v>
      </c>
      <c r="B15" s="103" t="s">
        <v>60</v>
      </c>
      <c r="C15" s="106">
        <v>3767</v>
      </c>
      <c r="D15" s="106" t="s">
        <v>50</v>
      </c>
    </row>
    <row r="16" spans="1:4" ht="15" customHeight="1">
      <c r="A16" s="9" t="s">
        <v>61</v>
      </c>
      <c r="B16" s="103" t="s">
        <v>101</v>
      </c>
      <c r="C16" s="106">
        <v>17600</v>
      </c>
      <c r="D16" s="106" t="s">
        <v>50</v>
      </c>
    </row>
    <row r="17" spans="1:4" ht="15" customHeight="1">
      <c r="A17" s="9" t="s">
        <v>103</v>
      </c>
      <c r="B17" s="103" t="s">
        <v>102</v>
      </c>
      <c r="C17" s="106">
        <v>20000</v>
      </c>
      <c r="D17" s="106" t="s">
        <v>50</v>
      </c>
    </row>
    <row r="18" spans="1:4" ht="15" customHeight="1">
      <c r="A18" s="9" t="s">
        <v>90</v>
      </c>
      <c r="B18" s="103" t="s">
        <v>91</v>
      </c>
      <c r="C18" s="106">
        <v>17000</v>
      </c>
      <c r="D18" s="106" t="s">
        <v>50</v>
      </c>
    </row>
    <row r="19" spans="1:4" ht="15" customHeight="1">
      <c r="A19" s="9" t="s">
        <v>98</v>
      </c>
      <c r="B19" s="103" t="s">
        <v>104</v>
      </c>
      <c r="C19" s="106">
        <v>20000</v>
      </c>
      <c r="D19" s="106" t="s">
        <v>50</v>
      </c>
    </row>
    <row r="20" spans="1:4" ht="15" customHeight="1">
      <c r="A20" s="9" t="s">
        <v>99</v>
      </c>
      <c r="B20" s="103" t="s">
        <v>100</v>
      </c>
      <c r="C20" s="106" t="s">
        <v>50</v>
      </c>
      <c r="D20" s="106">
        <v>34990</v>
      </c>
    </row>
    <row r="21" spans="1:4" ht="15" customHeight="1">
      <c r="A21" s="95" t="s">
        <v>112</v>
      </c>
      <c r="B21" s="103" t="s">
        <v>110</v>
      </c>
      <c r="C21" s="106">
        <v>5000</v>
      </c>
      <c r="D21" s="106" t="s">
        <v>50</v>
      </c>
    </row>
    <row r="22" spans="1:4" ht="15" customHeight="1">
      <c r="A22" s="95" t="s">
        <v>113</v>
      </c>
      <c r="B22" s="103" t="s">
        <v>110</v>
      </c>
      <c r="C22" s="106">
        <v>30000</v>
      </c>
      <c r="D22" s="106" t="s">
        <v>50</v>
      </c>
    </row>
    <row r="23" spans="1:4" ht="15" customHeight="1">
      <c r="A23" s="95" t="s">
        <v>114</v>
      </c>
      <c r="B23" s="103" t="s">
        <v>110</v>
      </c>
      <c r="C23" s="106">
        <v>5000</v>
      </c>
      <c r="D23" s="106" t="s">
        <v>50</v>
      </c>
    </row>
    <row r="24" spans="1:4" ht="15" customHeight="1">
      <c r="A24" s="95" t="s">
        <v>115</v>
      </c>
      <c r="B24" s="103" t="s">
        <v>110</v>
      </c>
      <c r="C24" s="106">
        <v>33600</v>
      </c>
      <c r="D24" s="106" t="s">
        <v>50</v>
      </c>
    </row>
    <row r="25" spans="1:4" ht="15" customHeight="1">
      <c r="A25" s="95" t="s">
        <v>116</v>
      </c>
      <c r="B25" s="103" t="s">
        <v>110</v>
      </c>
      <c r="C25" s="106">
        <v>10000</v>
      </c>
      <c r="D25" s="106" t="s">
        <v>50</v>
      </c>
    </row>
    <row r="26" spans="1:4" ht="15" customHeight="1">
      <c r="A26" s="95" t="s">
        <v>117</v>
      </c>
      <c r="B26" s="103" t="s">
        <v>110</v>
      </c>
      <c r="C26" s="106">
        <v>2000</v>
      </c>
      <c r="D26" s="106" t="s">
        <v>50</v>
      </c>
    </row>
    <row r="27" spans="1:4" ht="25.5" customHeight="1">
      <c r="A27" s="95" t="s">
        <v>118</v>
      </c>
      <c r="B27" s="103" t="s">
        <v>119</v>
      </c>
      <c r="C27" s="106" t="s">
        <v>50</v>
      </c>
      <c r="D27" s="106">
        <v>2000</v>
      </c>
    </row>
    <row r="28" spans="1:4" ht="15" customHeight="1">
      <c r="A28" s="95" t="s">
        <v>120</v>
      </c>
      <c r="B28" s="103" t="s">
        <v>121</v>
      </c>
      <c r="C28" s="106" t="s">
        <v>50</v>
      </c>
      <c r="D28" s="106">
        <v>4800</v>
      </c>
    </row>
    <row r="29" spans="1:4" ht="15" customHeight="1">
      <c r="A29" s="95" t="s">
        <v>122</v>
      </c>
      <c r="B29" s="103" t="s">
        <v>123</v>
      </c>
      <c r="C29" s="106" t="s">
        <v>50</v>
      </c>
      <c r="D29" s="106">
        <v>3956</v>
      </c>
    </row>
    <row r="30" spans="1:4" ht="15" customHeight="1">
      <c r="A30" s="95" t="s">
        <v>124</v>
      </c>
      <c r="B30" s="103" t="s">
        <v>125</v>
      </c>
      <c r="C30" s="106" t="s">
        <v>50</v>
      </c>
      <c r="D30" s="106">
        <v>1500</v>
      </c>
    </row>
    <row r="31" spans="1:4" ht="15" customHeight="1">
      <c r="A31" s="95" t="s">
        <v>127</v>
      </c>
      <c r="B31" s="103" t="s">
        <v>126</v>
      </c>
      <c r="C31" s="106" t="s">
        <v>50</v>
      </c>
      <c r="D31" s="106">
        <v>37500</v>
      </c>
    </row>
    <row r="32" spans="1:4" ht="15" customHeight="1">
      <c r="A32" s="95" t="s">
        <v>128</v>
      </c>
      <c r="B32" s="103" t="s">
        <v>110</v>
      </c>
      <c r="C32" s="106">
        <v>50000</v>
      </c>
      <c r="D32" s="106" t="s">
        <v>50</v>
      </c>
    </row>
    <row r="33" spans="1:4" ht="15" customHeight="1">
      <c r="A33" s="95" t="s">
        <v>129</v>
      </c>
      <c r="B33" s="103" t="s">
        <v>110</v>
      </c>
      <c r="C33" s="106">
        <v>20000</v>
      </c>
      <c r="D33" s="106" t="s">
        <v>50</v>
      </c>
    </row>
    <row r="34" spans="1:4" ht="27" customHeight="1">
      <c r="A34" s="95" t="s">
        <v>130</v>
      </c>
      <c r="B34" s="103" t="s">
        <v>110</v>
      </c>
      <c r="C34" s="106">
        <v>173048</v>
      </c>
      <c r="D34" s="106" t="s">
        <v>50</v>
      </c>
    </row>
    <row r="35" spans="1:4" ht="52.5" customHeight="1">
      <c r="A35" s="95" t="s">
        <v>131</v>
      </c>
      <c r="B35" s="103" t="s">
        <v>132</v>
      </c>
      <c r="C35" s="106">
        <v>109000</v>
      </c>
      <c r="D35" s="106" t="s">
        <v>50</v>
      </c>
    </row>
    <row r="36" spans="1:4" ht="15" customHeight="1">
      <c r="A36" s="95" t="s">
        <v>133</v>
      </c>
      <c r="B36" s="103" t="s">
        <v>134</v>
      </c>
      <c r="C36" s="106" t="s">
        <v>50</v>
      </c>
      <c r="D36" s="106">
        <v>3000</v>
      </c>
    </row>
    <row r="37" spans="1:4" ht="15" customHeight="1">
      <c r="A37" s="95" t="s">
        <v>137</v>
      </c>
      <c r="B37" s="103" t="s">
        <v>138</v>
      </c>
      <c r="C37" s="106" t="s">
        <v>50</v>
      </c>
      <c r="D37" s="106">
        <v>2400</v>
      </c>
    </row>
    <row r="38" spans="1:4" ht="15" customHeight="1">
      <c r="A38" s="95" t="s">
        <v>135</v>
      </c>
      <c r="B38" s="103" t="s">
        <v>136</v>
      </c>
      <c r="C38" s="106" t="s">
        <v>50</v>
      </c>
      <c r="D38" s="106">
        <v>2200</v>
      </c>
    </row>
    <row r="39" spans="1:4" ht="15" customHeight="1">
      <c r="A39" s="95" t="s">
        <v>105</v>
      </c>
      <c r="B39" s="103" t="s">
        <v>106</v>
      </c>
      <c r="C39" s="106">
        <v>55000</v>
      </c>
      <c r="D39" s="106"/>
    </row>
    <row r="40" spans="1:4" ht="15" customHeight="1">
      <c r="A40" s="95" t="s">
        <v>176</v>
      </c>
      <c r="B40" s="103"/>
      <c r="C40" s="106">
        <v>300</v>
      </c>
      <c r="D40" s="106"/>
    </row>
    <row r="41" spans="1:4" ht="15" customHeight="1">
      <c r="A41" s="95" t="s">
        <v>176</v>
      </c>
      <c r="B41" s="103"/>
      <c r="C41" s="106">
        <v>25</v>
      </c>
      <c r="D41" s="106"/>
    </row>
    <row r="42" spans="1:4" ht="15" customHeight="1">
      <c r="A42" s="95" t="s">
        <v>176</v>
      </c>
      <c r="B42" s="103"/>
      <c r="C42" s="106">
        <v>300</v>
      </c>
      <c r="D42" s="106"/>
    </row>
    <row r="43" spans="1:4" ht="15" customHeight="1">
      <c r="A43" s="95" t="s">
        <v>176</v>
      </c>
      <c r="B43" s="103"/>
      <c r="C43" s="106">
        <v>80</v>
      </c>
      <c r="D43" s="106"/>
    </row>
    <row r="44" spans="1:4" ht="15" customHeight="1">
      <c r="A44" s="5" t="s">
        <v>27</v>
      </c>
      <c r="B44" s="105"/>
      <c r="C44" s="110">
        <v>6000</v>
      </c>
      <c r="D44" s="106"/>
    </row>
    <row r="45" spans="1:4" ht="15" customHeight="1">
      <c r="A45" s="5" t="s">
        <v>53</v>
      </c>
      <c r="B45" s="105"/>
      <c r="C45" s="110">
        <v>169</v>
      </c>
      <c r="D45" s="106"/>
    </row>
    <row r="46" spans="1:4" ht="15" customHeight="1">
      <c r="A46" s="5" t="s">
        <v>139</v>
      </c>
      <c r="B46" s="105"/>
      <c r="C46" s="110">
        <v>10000</v>
      </c>
      <c r="D46" s="106"/>
    </row>
    <row r="47" spans="1:4" ht="15" customHeight="1">
      <c r="A47" s="5" t="s">
        <v>28</v>
      </c>
      <c r="B47" s="105"/>
      <c r="C47" s="110">
        <v>360</v>
      </c>
      <c r="D47" s="106"/>
    </row>
    <row r="48" spans="1:4" ht="15" customHeight="1">
      <c r="A48" s="5" t="s">
        <v>140</v>
      </c>
      <c r="B48" s="105"/>
      <c r="C48" s="110">
        <v>7000</v>
      </c>
      <c r="D48" s="106"/>
    </row>
    <row r="49" spans="1:4" ht="15" customHeight="1">
      <c r="A49" s="5" t="s">
        <v>141</v>
      </c>
      <c r="B49" s="105"/>
      <c r="C49" s="110">
        <v>2000</v>
      </c>
      <c r="D49" s="106"/>
    </row>
    <row r="50" spans="1:4" ht="15" customHeight="1">
      <c r="A50" s="5" t="s">
        <v>40</v>
      </c>
      <c r="B50" s="105"/>
      <c r="C50" s="110">
        <v>4600</v>
      </c>
      <c r="D50" s="106"/>
    </row>
    <row r="51" spans="1:4" ht="15" customHeight="1">
      <c r="A51" s="5" t="s">
        <v>142</v>
      </c>
      <c r="B51" s="105"/>
      <c r="C51" s="110">
        <v>100</v>
      </c>
      <c r="D51" s="106"/>
    </row>
    <row r="52" spans="1:4" ht="15" customHeight="1">
      <c r="A52" s="5" t="s">
        <v>18</v>
      </c>
      <c r="B52" s="3"/>
      <c r="C52" s="110">
        <v>24000</v>
      </c>
      <c r="D52" s="106"/>
    </row>
    <row r="53" spans="1:4" ht="15" customHeight="1">
      <c r="A53" s="5" t="s">
        <v>30</v>
      </c>
      <c r="B53" s="3"/>
      <c r="C53" s="110">
        <v>1000</v>
      </c>
      <c r="D53" s="106"/>
    </row>
    <row r="54" spans="1:4" ht="15" customHeight="1">
      <c r="A54" s="5" t="s">
        <v>34</v>
      </c>
      <c r="B54" s="3"/>
      <c r="C54" s="110">
        <v>600</v>
      </c>
      <c r="D54" s="106"/>
    </row>
    <row r="55" spans="1:4" ht="15" customHeight="1">
      <c r="A55" s="5" t="s">
        <v>24</v>
      </c>
      <c r="B55" s="3"/>
      <c r="C55" s="110">
        <v>1000</v>
      </c>
      <c r="D55" s="106"/>
    </row>
    <row r="56" spans="1:4" ht="15" customHeight="1">
      <c r="A56" s="5" t="s">
        <v>143</v>
      </c>
      <c r="B56" s="3"/>
      <c r="C56" s="110">
        <v>3000</v>
      </c>
      <c r="D56" s="106"/>
    </row>
    <row r="57" spans="1:4" ht="15" customHeight="1">
      <c r="A57" s="5" t="s">
        <v>29</v>
      </c>
      <c r="B57" s="3"/>
      <c r="C57" s="110">
        <v>1800</v>
      </c>
      <c r="D57" s="106"/>
    </row>
    <row r="58" spans="1:4" ht="15" customHeight="1">
      <c r="A58" s="5" t="s">
        <v>59</v>
      </c>
      <c r="B58" s="3"/>
      <c r="C58" s="110">
        <v>3912</v>
      </c>
      <c r="D58" s="106"/>
    </row>
    <row r="59" spans="1:4" ht="15" customHeight="1">
      <c r="A59" s="5" t="s">
        <v>144</v>
      </c>
      <c r="B59" s="3"/>
      <c r="C59" s="110">
        <v>297</v>
      </c>
      <c r="D59" s="106"/>
    </row>
    <row r="60" spans="1:4" ht="15" customHeight="1">
      <c r="A60" s="5" t="s">
        <v>145</v>
      </c>
      <c r="B60" s="3" t="s">
        <v>75</v>
      </c>
      <c r="C60" s="110">
        <v>900</v>
      </c>
      <c r="D60" s="106"/>
    </row>
    <row r="61" spans="1:4" ht="15" customHeight="1">
      <c r="A61" s="5" t="s">
        <v>25</v>
      </c>
      <c r="B61" s="3"/>
      <c r="C61" s="110">
        <v>550</v>
      </c>
      <c r="D61" s="106"/>
    </row>
    <row r="62" spans="1:4" ht="15" customHeight="1">
      <c r="A62" s="5" t="s">
        <v>146</v>
      </c>
      <c r="B62" s="3"/>
      <c r="C62" s="110">
        <v>25000</v>
      </c>
      <c r="D62" s="106"/>
    </row>
    <row r="63" spans="1:4" ht="15" customHeight="1">
      <c r="A63" s="5" t="s">
        <v>147</v>
      </c>
      <c r="B63" s="3"/>
      <c r="C63" s="110">
        <v>2000</v>
      </c>
      <c r="D63" s="106"/>
    </row>
    <row r="64" spans="1:4" ht="15" customHeight="1">
      <c r="A64" s="5" t="s">
        <v>148</v>
      </c>
      <c r="B64" s="3"/>
      <c r="C64" s="110">
        <v>4000</v>
      </c>
      <c r="D64" s="106"/>
    </row>
    <row r="65" spans="1:4" ht="15" customHeight="1">
      <c r="A65" s="5" t="s">
        <v>93</v>
      </c>
      <c r="B65" s="3"/>
      <c r="C65" s="110">
        <v>200</v>
      </c>
      <c r="D65" s="106"/>
    </row>
    <row r="66" spans="1:4" ht="15" customHeight="1">
      <c r="A66" s="5" t="s">
        <v>17</v>
      </c>
      <c r="B66" s="3"/>
      <c r="C66" s="106">
        <v>2400</v>
      </c>
      <c r="D66" s="106"/>
    </row>
    <row r="67" spans="1:4" ht="15" customHeight="1">
      <c r="A67" s="5" t="s">
        <v>36</v>
      </c>
      <c r="B67" s="3"/>
      <c r="C67" s="106">
        <v>3000</v>
      </c>
      <c r="D67" s="106"/>
    </row>
    <row r="68" spans="1:4" ht="15" customHeight="1">
      <c r="A68" s="5" t="s">
        <v>149</v>
      </c>
      <c r="B68" s="3"/>
      <c r="C68" s="106">
        <v>500</v>
      </c>
      <c r="D68" s="106"/>
    </row>
    <row r="69" spans="1:4" ht="15" customHeight="1">
      <c r="A69" s="5" t="s">
        <v>150</v>
      </c>
      <c r="B69" s="3"/>
      <c r="C69" s="106">
        <v>500</v>
      </c>
      <c r="D69" s="106"/>
    </row>
    <row r="70" spans="1:4" ht="15" customHeight="1">
      <c r="A70" s="5" t="s">
        <v>151</v>
      </c>
      <c r="B70" s="3"/>
      <c r="C70" s="106">
        <v>5000</v>
      </c>
      <c r="D70" s="106"/>
    </row>
    <row r="71" spans="1:4" ht="15" customHeight="1">
      <c r="A71" s="5" t="s">
        <v>152</v>
      </c>
      <c r="B71" s="3"/>
      <c r="C71" s="106">
        <v>25000</v>
      </c>
      <c r="D71" s="106"/>
    </row>
    <row r="72" spans="1:4" ht="15" customHeight="1">
      <c r="A72" s="5" t="s">
        <v>22</v>
      </c>
      <c r="B72" s="3"/>
      <c r="C72" s="110">
        <v>1800</v>
      </c>
      <c r="D72" s="106"/>
    </row>
    <row r="73" spans="1:4" ht="15" customHeight="1">
      <c r="A73" s="5" t="s">
        <v>153</v>
      </c>
      <c r="B73" s="3"/>
      <c r="C73" s="110">
        <v>1000</v>
      </c>
      <c r="D73" s="106"/>
    </row>
    <row r="74" spans="1:4" ht="15" customHeight="1">
      <c r="A74" s="5" t="s">
        <v>19</v>
      </c>
      <c r="B74" s="3"/>
      <c r="C74" s="110">
        <v>40000</v>
      </c>
      <c r="D74" s="106"/>
    </row>
    <row r="75" spans="1:4" ht="15" customHeight="1">
      <c r="A75" s="5" t="s">
        <v>154</v>
      </c>
      <c r="B75" s="3"/>
      <c r="C75" s="110">
        <v>2500</v>
      </c>
      <c r="D75" s="106"/>
    </row>
    <row r="76" spans="1:4" ht="15" customHeight="1">
      <c r="A76" s="5" t="s">
        <v>57</v>
      </c>
      <c r="B76" s="3"/>
      <c r="C76" s="110">
        <v>1000</v>
      </c>
      <c r="D76" s="106"/>
    </row>
    <row r="77" spans="1:4" ht="15" customHeight="1">
      <c r="A77" s="5" t="s">
        <v>155</v>
      </c>
      <c r="B77" s="3"/>
      <c r="C77" s="110">
        <v>1000</v>
      </c>
      <c r="D77" s="106"/>
    </row>
    <row r="78" spans="1:4" ht="15" customHeight="1">
      <c r="A78" s="5" t="s">
        <v>156</v>
      </c>
      <c r="B78" s="3"/>
      <c r="C78" s="110">
        <v>323</v>
      </c>
      <c r="D78" s="106"/>
    </row>
    <row r="79" spans="1:4" ht="15" customHeight="1">
      <c r="A79" s="5" t="s">
        <v>157</v>
      </c>
      <c r="B79" s="3"/>
      <c r="C79" s="110">
        <v>1000</v>
      </c>
      <c r="D79" s="106"/>
    </row>
    <row r="80" spans="1:4" ht="15" customHeight="1">
      <c r="A80" s="5" t="s">
        <v>158</v>
      </c>
      <c r="B80" s="3"/>
      <c r="C80" s="110">
        <v>2000</v>
      </c>
      <c r="D80" s="106"/>
    </row>
    <row r="81" spans="1:4" ht="15" customHeight="1">
      <c r="A81" s="5" t="s">
        <v>26</v>
      </c>
      <c r="B81" s="3"/>
      <c r="C81" s="110">
        <v>25840</v>
      </c>
      <c r="D81" s="106"/>
    </row>
    <row r="82" spans="1:4" ht="15" customHeight="1">
      <c r="A82" s="5" t="s">
        <v>159</v>
      </c>
      <c r="B82" s="3"/>
      <c r="C82" s="110">
        <v>3000</v>
      </c>
      <c r="D82" s="106"/>
    </row>
    <row r="83" spans="1:4" ht="15" customHeight="1">
      <c r="A83" s="5" t="s">
        <v>160</v>
      </c>
      <c r="B83" s="3"/>
      <c r="C83" s="110">
        <v>2000</v>
      </c>
      <c r="D83" s="106"/>
    </row>
    <row r="84" spans="1:4" ht="15" customHeight="1">
      <c r="A84" s="5" t="s">
        <v>161</v>
      </c>
      <c r="B84" s="3"/>
      <c r="C84" s="110">
        <v>500</v>
      </c>
      <c r="D84" s="106"/>
    </row>
    <row r="85" spans="1:4" ht="15" customHeight="1">
      <c r="A85" s="5" t="s">
        <v>162</v>
      </c>
      <c r="B85" s="3"/>
      <c r="C85" s="110">
        <v>200</v>
      </c>
      <c r="D85" s="106"/>
    </row>
    <row r="86" spans="1:4" ht="15" customHeight="1">
      <c r="A86" s="5" t="s">
        <v>95</v>
      </c>
      <c r="B86" s="3"/>
      <c r="C86" s="110">
        <v>1000</v>
      </c>
      <c r="D86" s="106"/>
    </row>
    <row r="87" spans="1:4" ht="15" customHeight="1">
      <c r="A87" s="5" t="s">
        <v>163</v>
      </c>
      <c r="B87" s="3"/>
      <c r="C87" s="110">
        <v>15000</v>
      </c>
      <c r="D87" s="106"/>
    </row>
    <row r="88" spans="1:4" ht="15" customHeight="1">
      <c r="A88" s="5" t="s">
        <v>164</v>
      </c>
      <c r="B88" s="3"/>
      <c r="C88" s="110">
        <v>1200</v>
      </c>
      <c r="D88" s="106"/>
    </row>
    <row r="89" spans="1:4" ht="15" customHeight="1">
      <c r="A89" s="5" t="s">
        <v>165</v>
      </c>
      <c r="B89" s="3"/>
      <c r="C89" s="110">
        <v>2000</v>
      </c>
      <c r="D89" s="106"/>
    </row>
    <row r="90" spans="1:4" ht="15" customHeight="1">
      <c r="A90" s="5" t="s">
        <v>166</v>
      </c>
      <c r="B90" s="3"/>
      <c r="C90" s="110">
        <v>1000</v>
      </c>
      <c r="D90" s="106"/>
    </row>
    <row r="91" spans="1:4" ht="15" customHeight="1">
      <c r="A91" s="5" t="s">
        <v>88</v>
      </c>
      <c r="B91" s="3"/>
      <c r="C91" s="110">
        <v>680</v>
      </c>
      <c r="D91" s="106"/>
    </row>
    <row r="92" spans="1:4" ht="15" customHeight="1">
      <c r="A92" s="5" t="s">
        <v>167</v>
      </c>
      <c r="B92" s="3"/>
      <c r="C92" s="110">
        <v>1000</v>
      </c>
      <c r="D92" s="106"/>
    </row>
    <row r="93" spans="1:4" ht="15" customHeight="1">
      <c r="A93" s="5" t="s">
        <v>23</v>
      </c>
      <c r="B93" s="3"/>
      <c r="C93" s="110">
        <v>3600</v>
      </c>
      <c r="D93" s="106"/>
    </row>
    <row r="94" spans="1:4" ht="15" customHeight="1">
      <c r="A94" s="5" t="s">
        <v>31</v>
      </c>
      <c r="B94" s="3"/>
      <c r="C94" s="110">
        <v>45000</v>
      </c>
      <c r="D94" s="106"/>
    </row>
    <row r="95" spans="1:4" ht="15" customHeight="1">
      <c r="A95" s="5" t="s">
        <v>168</v>
      </c>
      <c r="B95" s="3"/>
      <c r="C95" s="110">
        <v>2500</v>
      </c>
      <c r="D95" s="106"/>
    </row>
    <row r="96" spans="1:4" ht="15" customHeight="1">
      <c r="A96" s="5" t="s">
        <v>39</v>
      </c>
      <c r="B96" s="3"/>
      <c r="C96" s="110">
        <v>500</v>
      </c>
      <c r="D96" s="106"/>
    </row>
    <row r="97" spans="1:4" ht="15" customHeight="1">
      <c r="A97" s="5" t="s">
        <v>20</v>
      </c>
      <c r="B97" s="3"/>
      <c r="C97" s="110">
        <v>400</v>
      </c>
      <c r="D97" s="106"/>
    </row>
    <row r="98" spans="1:4" ht="15" customHeight="1">
      <c r="A98" s="5" t="s">
        <v>169</v>
      </c>
      <c r="B98" s="3"/>
      <c r="C98" s="110">
        <v>1000</v>
      </c>
      <c r="D98" s="106"/>
    </row>
    <row r="99" spans="1:4" ht="15" customHeight="1">
      <c r="A99" s="5" t="s">
        <v>58</v>
      </c>
      <c r="B99" s="3"/>
      <c r="C99" s="110">
        <v>300</v>
      </c>
      <c r="D99" s="106"/>
    </row>
    <row r="100" spans="1:4" ht="15" customHeight="1">
      <c r="A100" s="5" t="s">
        <v>170</v>
      </c>
      <c r="B100" s="3"/>
      <c r="C100" s="110">
        <v>50000</v>
      </c>
      <c r="D100" s="106"/>
    </row>
    <row r="101" spans="1:4" ht="15" customHeight="1">
      <c r="A101" s="5" t="s">
        <v>33</v>
      </c>
      <c r="B101" s="3"/>
      <c r="C101" s="110">
        <v>2400</v>
      </c>
      <c r="D101" s="106"/>
    </row>
    <row r="102" spans="1:4" ht="15" customHeight="1">
      <c r="A102" s="5" t="s">
        <v>171</v>
      </c>
      <c r="B102" s="3"/>
      <c r="C102" s="110">
        <v>1000</v>
      </c>
      <c r="D102" s="106"/>
    </row>
    <row r="103" spans="1:4" ht="15" customHeight="1">
      <c r="A103" s="5" t="s">
        <v>172</v>
      </c>
      <c r="B103" s="3"/>
      <c r="C103" s="110">
        <v>1000</v>
      </c>
      <c r="D103" s="106"/>
    </row>
    <row r="104" spans="1:4" ht="15" customHeight="1">
      <c r="A104" s="5" t="s">
        <v>35</v>
      </c>
      <c r="B104" s="3"/>
      <c r="C104" s="110">
        <v>1200</v>
      </c>
      <c r="D104" s="106"/>
    </row>
    <row r="105" spans="1:4" ht="15" customHeight="1">
      <c r="A105" s="5" t="s">
        <v>32</v>
      </c>
      <c r="B105" s="3"/>
      <c r="C105" s="110">
        <v>1200</v>
      </c>
      <c r="D105" s="106"/>
    </row>
    <row r="106" spans="1:4" ht="15" customHeight="1">
      <c r="A106" s="5" t="s">
        <v>173</v>
      </c>
      <c r="B106" s="3"/>
      <c r="C106" s="110">
        <v>1000</v>
      </c>
      <c r="D106" s="106"/>
    </row>
    <row r="107" spans="1:4" ht="15" customHeight="1">
      <c r="A107" s="5" t="s">
        <v>174</v>
      </c>
      <c r="B107" s="3"/>
      <c r="C107" s="110">
        <v>1500</v>
      </c>
      <c r="D107" s="106"/>
    </row>
    <row r="108" spans="1:4" ht="15" customHeight="1">
      <c r="A108" s="5" t="s">
        <v>38</v>
      </c>
      <c r="B108" s="4"/>
      <c r="C108" s="106">
        <v>700</v>
      </c>
      <c r="D108" s="106"/>
    </row>
    <row r="109" spans="1:4" ht="15" customHeight="1">
      <c r="A109" s="5" t="s">
        <v>175</v>
      </c>
      <c r="B109" s="4"/>
      <c r="C109" s="106">
        <v>1000</v>
      </c>
      <c r="D109" s="106"/>
    </row>
    <row r="110" spans="1:4" ht="15" customHeight="1">
      <c r="A110" s="5" t="s">
        <v>21</v>
      </c>
      <c r="B110" s="3"/>
      <c r="C110" s="110">
        <v>1200</v>
      </c>
      <c r="D110" s="106"/>
    </row>
    <row r="111" spans="1:4" ht="15" customHeight="1" thickBot="1">
      <c r="A111" s="48" t="s">
        <v>52</v>
      </c>
      <c r="B111" s="96"/>
      <c r="C111" s="111">
        <v>2000</v>
      </c>
      <c r="D111" s="108"/>
    </row>
    <row r="112" spans="1:4" ht="15" customHeight="1" thickBot="1">
      <c r="A112" s="97" t="s">
        <v>177</v>
      </c>
      <c r="B112" s="98"/>
      <c r="C112" s="99">
        <f>SUM(C3:C111)</f>
        <v>1248307</v>
      </c>
      <c r="D112" s="100">
        <f>SUM(D3:D111)</f>
        <v>96846</v>
      </c>
    </row>
    <row r="113" spans="1:4" ht="21.75" customHeight="1" thickBot="1">
      <c r="A113" s="115" t="s">
        <v>108</v>
      </c>
      <c r="B113" s="116"/>
      <c r="C113" s="117">
        <f>C112+D112</f>
        <v>1345153</v>
      </c>
      <c r="D113" s="118"/>
    </row>
  </sheetData>
  <sheetProtection/>
  <mergeCells count="3">
    <mergeCell ref="A1:D1"/>
    <mergeCell ref="A113:B113"/>
    <mergeCell ref="C113:D113"/>
  </mergeCells>
  <printOptions/>
  <pageMargins left="0.7" right="0.7" top="0.787401575" bottom="0.7874015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Paldusova Lida</dc:creator>
  <cp:keywords/>
  <dc:description/>
  <cp:lastModifiedBy>p.balaz</cp:lastModifiedBy>
  <cp:lastPrinted>2011-08-10T08:13:42Z</cp:lastPrinted>
  <dcterms:created xsi:type="dcterms:W3CDTF">2011-01-06T10:02:48Z</dcterms:created>
  <dcterms:modified xsi:type="dcterms:W3CDTF">2012-05-07T07:08:03Z</dcterms:modified>
  <cp:category/>
  <cp:version/>
  <cp:contentType/>
  <cp:contentStatus/>
</cp:coreProperties>
</file>