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435"/>
  </bookViews>
  <sheets>
    <sheet name="2017" sheetId="2" r:id="rId1"/>
  </sheets>
  <calcPr calcId="162913" iterateDelta="1E-4"/>
</workbook>
</file>

<file path=xl/calcChain.xml><?xml version="1.0" encoding="utf-8"?>
<calcChain xmlns="http://schemas.openxmlformats.org/spreadsheetml/2006/main">
  <c r="C88" i="2" l="1"/>
  <c r="B93" i="2" l="1"/>
  <c r="B65" i="2"/>
  <c r="B98" i="2" l="1"/>
  <c r="B100" i="2" l="1"/>
  <c r="B104" i="2" s="1"/>
</calcChain>
</file>

<file path=xl/sharedStrings.xml><?xml version="1.0" encoding="utf-8"?>
<sst xmlns="http://schemas.openxmlformats.org/spreadsheetml/2006/main" count="121" uniqueCount="113">
  <si>
    <t xml:space="preserve"> Dárce</t>
  </si>
  <si>
    <t>Hodnota daru v Kč</t>
  </si>
  <si>
    <t>Finanční dar Kč</t>
  </si>
  <si>
    <t>Věcné dary</t>
  </si>
  <si>
    <t>CELKEM</t>
  </si>
  <si>
    <t>Dárce</t>
  </si>
  <si>
    <t>Věcný dar</t>
  </si>
  <si>
    <t>Finanční dary celkem</t>
  </si>
  <si>
    <t>Kasičky nadační</t>
  </si>
  <si>
    <t>DMS</t>
  </si>
  <si>
    <t xml:space="preserve">Celkem </t>
  </si>
  <si>
    <t>Celkem finanční dary</t>
  </si>
  <si>
    <t>Kompenzační dary</t>
  </si>
  <si>
    <t>Linde Gas a.s.</t>
  </si>
  <si>
    <t>Cihlář Stanislav</t>
  </si>
  <si>
    <t xml:space="preserve">Dary nad 5 000 Kč </t>
  </si>
  <si>
    <t>Drobné dary do 5 000 Kč</t>
  </si>
  <si>
    <t>ČEPS, a.s.</t>
  </si>
  <si>
    <t>Brindley James C.A.</t>
  </si>
  <si>
    <t>Finish, v.o.s.</t>
  </si>
  <si>
    <t>PŘEHLED DÁRCŮ 2017</t>
  </si>
  <si>
    <t>Pojišťovna ČS, a.s.</t>
  </si>
  <si>
    <t>Nadační fond pomoci</t>
  </si>
  <si>
    <t>Pražská energetika, a.s.</t>
  </si>
  <si>
    <t>Samsung Electronics Czech and Slovak, s.r.o.</t>
  </si>
  <si>
    <t>42 Financial Services</t>
  </si>
  <si>
    <t>Nadace Agrofert</t>
  </si>
  <si>
    <t>Beznoska Josef</t>
  </si>
  <si>
    <t>Generali Investments</t>
  </si>
  <si>
    <t>Palladium</t>
  </si>
  <si>
    <t>Machurek Tomáš, Mgr.</t>
  </si>
  <si>
    <t>T-Mobile Czech Republic a.s.</t>
  </si>
  <si>
    <t>Linde Material Handling</t>
  </si>
  <si>
    <t>Porta Medica s.r.o.</t>
  </si>
  <si>
    <t>AMO spol. s r.o.</t>
  </si>
  <si>
    <t>Miller Miloň, Ing.</t>
  </si>
  <si>
    <t>Ježková Edita</t>
  </si>
  <si>
    <t>Lanský Miroslav</t>
  </si>
  <si>
    <t>Schrack Technik spol. s r.o.</t>
  </si>
  <si>
    <t>Tronic Control s.r.o.</t>
  </si>
  <si>
    <t>VEŘEJNÉ SBÍRKY 2017</t>
  </si>
  <si>
    <t>Olymptoy s.r.o.</t>
  </si>
  <si>
    <t>PENAM, a.s.</t>
  </si>
  <si>
    <t>Hájek a Boušová, spol. s r.o.</t>
  </si>
  <si>
    <t>Papírnictví AKM a.s.</t>
  </si>
  <si>
    <t>Bauhaus k.s.</t>
  </si>
  <si>
    <t>NOVICOM Praha spol. s r.o.</t>
  </si>
  <si>
    <t>RADEV s.r.o.</t>
  </si>
  <si>
    <t>Nadace PRECIOSA</t>
  </si>
  <si>
    <t>ALPINE PRO, a.s.</t>
  </si>
  <si>
    <t>Crocodille ČR, spol. s r.o.</t>
  </si>
  <si>
    <t>občerstvení pro Prázdniny nanečisto</t>
  </si>
  <si>
    <t xml:space="preserve">odměny pro Abilympiádu </t>
  </si>
  <si>
    <t xml:space="preserve">občerstvení pro Abilympiádu </t>
  </si>
  <si>
    <t xml:space="preserve">suroviny pro Abilympiádu </t>
  </si>
  <si>
    <t xml:space="preserve">materiál pro Abilympiádu </t>
  </si>
  <si>
    <t>medaile pro Koloběžka Cup</t>
  </si>
  <si>
    <t>občerstvení pro Koloběžka Cup</t>
  </si>
  <si>
    <t>Přehled přijatých darů nad 5.000,- Kč;  stav k 31.12.2017</t>
  </si>
  <si>
    <t>BNP Paribas</t>
  </si>
  <si>
    <t>Česká spořitelna, a.s.</t>
  </si>
  <si>
    <t>Lesy ČR</t>
  </si>
  <si>
    <t>Nadace Martina Romana</t>
  </si>
  <si>
    <t>Zátiší Catering Group</t>
  </si>
  <si>
    <t>ČSOB, a. s.</t>
  </si>
  <si>
    <t>Ryvorová Jana, Ing.</t>
  </si>
  <si>
    <t>Power, a.s.</t>
  </si>
  <si>
    <t>Zapletal Petr RNDr.</t>
  </si>
  <si>
    <t>DAQUAS spol. s r.o.</t>
  </si>
  <si>
    <t>Ferona, a.s.</t>
  </si>
  <si>
    <t xml:space="preserve">Independent Richmond </t>
  </si>
  <si>
    <t>Parma Pavel</t>
  </si>
  <si>
    <t>ČSOB Asset Management, a.s.</t>
  </si>
  <si>
    <t>D.A.S. Rechtsschutz AG</t>
  </si>
  <si>
    <t>Pojišťovna ČS, a.s., VIG - sbírka zaměstnanců</t>
  </si>
  <si>
    <t>Conseq Investment Management, a.s.</t>
  </si>
  <si>
    <t>Adámková Kateřina</t>
  </si>
  <si>
    <t>EPOS OK, s r.o.</t>
  </si>
  <si>
    <t>GainingEdge</t>
  </si>
  <si>
    <t>Bobed Service s.r.o.</t>
  </si>
  <si>
    <t>I.S.C. SPORTS s.r.o.</t>
  </si>
  <si>
    <t>Kučera Tomáš</t>
  </si>
  <si>
    <t>Jelínková Romana</t>
  </si>
  <si>
    <t>Lopičič Siniša</t>
  </si>
  <si>
    <t>Novosad Petr</t>
  </si>
  <si>
    <t>Pohanka Petr</t>
  </si>
  <si>
    <t>Popelák Martin</t>
  </si>
  <si>
    <t>Rybenská Jana</t>
  </si>
  <si>
    <t>Běčák Ondřej</t>
  </si>
  <si>
    <t>Švenková Božena</t>
  </si>
  <si>
    <t>Karnold Radek</t>
  </si>
  <si>
    <t>RESO s.r.o.</t>
  </si>
  <si>
    <t>Silmax s.r.o.</t>
  </si>
  <si>
    <t>PŘEHLED PŘIJATÝCH DARŮ  v Kč;  stav k 31.12.2017</t>
  </si>
  <si>
    <t>Vinum Moravicum a.s.</t>
  </si>
  <si>
    <t>BIKE3000 o.s.</t>
  </si>
  <si>
    <t>Milan Škoda - Foto</t>
  </si>
  <si>
    <t>ACTIVA spol. s r. o.</t>
  </si>
  <si>
    <t>Schindler CZ, a.s.</t>
  </si>
  <si>
    <t>Pojišťovna České spořitelny, a.s.</t>
  </si>
  <si>
    <t>fotografické služby</t>
  </si>
  <si>
    <t>Mikulášské balíčky</t>
  </si>
  <si>
    <t>LED TV a soundbar</t>
  </si>
  <si>
    <t>dárkové poukazy pro Koloběžka Cup</t>
  </si>
  <si>
    <t>občerstvení pro adventní koncert</t>
  </si>
  <si>
    <t>drobné sportovní vybavení</t>
  </si>
  <si>
    <t>notebook</t>
  </si>
  <si>
    <t>kancelářské potřeby</t>
  </si>
  <si>
    <t>den s kapelou do Aukce pro Barborku</t>
  </si>
  <si>
    <t>PŘEHLED PŘIJATÝCH VĚCNÝCH DARŮ;  stav k 31.12.2017</t>
  </si>
  <si>
    <t>CELKEM PŘIJATÉ DARY k 31.12.2017</t>
  </si>
  <si>
    <t xml:space="preserve">Prague Convention Bureau </t>
  </si>
  <si>
    <t xml:space="preserve">INTREA-PIKO, s.r.o.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</si>
</sst>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3" fillId="0" borderId="0" xfId="0" applyFont="1" applyBorder="1"/>
    <xf numFmtId="0" fontId="0" fillId="0" borderId="0" xfId="0" applyFont="1"/>
    <xf numFmtId="0" fontId="0" fillId="2" borderId="1" xfId="0" applyFont="1" applyFill="1" applyBorder="1"/>
    <xf numFmtId="0" fontId="3" fillId="2" borderId="6" xfId="0" applyFont="1" applyFill="1" applyBorder="1"/>
    <xf numFmtId="3" fontId="3" fillId="0" borderId="0" xfId="0" applyNumberFormat="1" applyFont="1" applyBorder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1" fillId="0" borderId="8" xfId="0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3" fillId="0" borderId="7" xfId="0" applyNumberFormat="1" applyFont="1" applyBorder="1"/>
    <xf numFmtId="4" fontId="4" fillId="0" borderId="7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3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>
      <alignment wrapText="1"/>
    </xf>
    <xf numFmtId="4" fontId="0" fillId="2" borderId="17" xfId="0" applyNumberFormat="1" applyFill="1" applyBorder="1"/>
    <xf numFmtId="0" fontId="4" fillId="2" borderId="14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0" fillId="0" borderId="22" xfId="0" applyBorder="1"/>
    <xf numFmtId="3" fontId="0" fillId="2" borderId="16" xfId="0" applyNumberFormat="1" applyFill="1" applyBorder="1" applyAlignment="1">
      <alignment horizontal="left"/>
    </xf>
    <xf numFmtId="0" fontId="4" fillId="2" borderId="1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4" fillId="2" borderId="13" xfId="0" applyNumberFormat="1" applyFont="1" applyFill="1" applyBorder="1" applyAlignment="1">
      <alignment horizontal="right" wrapText="1"/>
    </xf>
    <xf numFmtId="0" fontId="0" fillId="0" borderId="21" xfId="0" applyBorder="1"/>
    <xf numFmtId="4" fontId="0" fillId="0" borderId="22" xfId="0" applyNumberFormat="1" applyFont="1" applyBorder="1"/>
    <xf numFmtId="0" fontId="0" fillId="2" borderId="22" xfId="0" applyFill="1" applyBorder="1"/>
    <xf numFmtId="3" fontId="0" fillId="2" borderId="20" xfId="0" applyNumberFormat="1" applyFill="1" applyBorder="1" applyAlignment="1">
      <alignment horizontal="left"/>
    </xf>
    <xf numFmtId="4" fontId="3" fillId="0" borderId="0" xfId="0" applyNumberFormat="1" applyFont="1"/>
    <xf numFmtId="3" fontId="0" fillId="2" borderId="23" xfId="0" applyNumberFormat="1" applyFill="1" applyBorder="1" applyAlignment="1">
      <alignment horizontal="left"/>
    </xf>
    <xf numFmtId="4" fontId="0" fillId="2" borderId="24" xfId="0" applyNumberFormat="1" applyFill="1" applyBorder="1"/>
    <xf numFmtId="4" fontId="0" fillId="0" borderId="24" xfId="0" applyNumberFormat="1" applyFont="1" applyBorder="1"/>
    <xf numFmtId="0" fontId="6" fillId="2" borderId="16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wrapText="1"/>
    </xf>
    <xf numFmtId="4" fontId="0" fillId="2" borderId="17" xfId="0" applyNumberFormat="1" applyFont="1" applyFill="1" applyBorder="1"/>
    <xf numFmtId="0" fontId="4" fillId="2" borderId="6" xfId="0" applyFont="1" applyFill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workbookViewId="0">
      <selection activeCell="F80" sqref="F80"/>
    </sheetView>
  </sheetViews>
  <sheetFormatPr defaultRowHeight="15" x14ac:dyDescent="0.25"/>
  <cols>
    <col min="1" max="1" width="40.28515625" style="1" customWidth="1"/>
    <col min="2" max="2" width="34.5703125" style="1" bestFit="1" customWidth="1"/>
    <col min="3" max="3" width="17" style="1" bestFit="1" customWidth="1"/>
    <col min="4" max="5" width="9.140625" style="1"/>
    <col min="6" max="6" width="49.7109375" style="1" bestFit="1" customWidth="1"/>
    <col min="7" max="7" width="8" style="1" bestFit="1" customWidth="1"/>
    <col min="8" max="16384" width="9.140625" style="1"/>
  </cols>
  <sheetData>
    <row r="1" spans="1:8" x14ac:dyDescent="0.25">
      <c r="A1" s="46" t="s">
        <v>20</v>
      </c>
      <c r="B1" s="47"/>
    </row>
    <row r="2" spans="1:8" x14ac:dyDescent="0.25">
      <c r="A2" s="48" t="s">
        <v>58</v>
      </c>
      <c r="B2" s="49"/>
      <c r="G2" s="5"/>
      <c r="H2" s="6"/>
    </row>
    <row r="3" spans="1:8" ht="15.75" thickBot="1" x14ac:dyDescent="0.3">
      <c r="A3" s="14" t="s">
        <v>0</v>
      </c>
      <c r="B3" s="15" t="s">
        <v>2</v>
      </c>
      <c r="G3" s="5"/>
      <c r="H3" s="6"/>
    </row>
    <row r="4" spans="1:8" x14ac:dyDescent="0.25">
      <c r="A4" s="25" t="s">
        <v>21</v>
      </c>
      <c r="B4" s="34">
        <v>4020000</v>
      </c>
    </row>
    <row r="5" spans="1:8" x14ac:dyDescent="0.25">
      <c r="A5" s="25" t="s">
        <v>59</v>
      </c>
      <c r="B5" s="34">
        <v>600000</v>
      </c>
    </row>
    <row r="6" spans="1:8" x14ac:dyDescent="0.25">
      <c r="A6" s="25" t="s">
        <v>22</v>
      </c>
      <c r="B6" s="34">
        <v>313472</v>
      </c>
    </row>
    <row r="7" spans="1:8" x14ac:dyDescent="0.25">
      <c r="A7" s="25" t="s">
        <v>17</v>
      </c>
      <c r="B7" s="34">
        <v>273150</v>
      </c>
    </row>
    <row r="8" spans="1:8" x14ac:dyDescent="0.25">
      <c r="A8" s="25" t="s">
        <v>25</v>
      </c>
      <c r="B8" s="34">
        <v>203678</v>
      </c>
    </row>
    <row r="9" spans="1:8" x14ac:dyDescent="0.25">
      <c r="A9" s="25" t="s">
        <v>27</v>
      </c>
      <c r="B9" s="34">
        <v>200000</v>
      </c>
    </row>
    <row r="10" spans="1:8" x14ac:dyDescent="0.25">
      <c r="A10" s="25" t="s">
        <v>60</v>
      </c>
      <c r="B10" s="34">
        <v>200000</v>
      </c>
    </row>
    <row r="11" spans="1:8" x14ac:dyDescent="0.25">
      <c r="A11" s="25" t="s">
        <v>23</v>
      </c>
      <c r="B11" s="34">
        <v>200000</v>
      </c>
    </row>
    <row r="12" spans="1:8" x14ac:dyDescent="0.25">
      <c r="A12" s="25" t="s">
        <v>24</v>
      </c>
      <c r="B12" s="34">
        <v>200000</v>
      </c>
    </row>
    <row r="13" spans="1:8" x14ac:dyDescent="0.25">
      <c r="A13" s="25" t="s">
        <v>61</v>
      </c>
      <c r="B13" s="34">
        <v>150000</v>
      </c>
    </row>
    <row r="14" spans="1:8" x14ac:dyDescent="0.25">
      <c r="A14" s="25" t="s">
        <v>26</v>
      </c>
      <c r="B14" s="34">
        <v>129000</v>
      </c>
    </row>
    <row r="15" spans="1:8" x14ac:dyDescent="0.25">
      <c r="A15" s="25" t="s">
        <v>62</v>
      </c>
      <c r="B15" s="34">
        <v>110000</v>
      </c>
    </row>
    <row r="16" spans="1:8" x14ac:dyDescent="0.25">
      <c r="A16" s="25" t="s">
        <v>63</v>
      </c>
      <c r="B16" s="34">
        <v>103000</v>
      </c>
    </row>
    <row r="17" spans="1:2" x14ac:dyDescent="0.25">
      <c r="A17" s="25" t="s">
        <v>64</v>
      </c>
      <c r="B17" s="34">
        <v>100000</v>
      </c>
    </row>
    <row r="18" spans="1:2" x14ac:dyDescent="0.25">
      <c r="A18" s="25" t="s">
        <v>30</v>
      </c>
      <c r="B18" s="34">
        <v>96000</v>
      </c>
    </row>
    <row r="19" spans="1:2" x14ac:dyDescent="0.25">
      <c r="A19" s="25" t="s">
        <v>19</v>
      </c>
      <c r="B19" s="34">
        <v>88000</v>
      </c>
    </row>
    <row r="20" spans="1:2" x14ac:dyDescent="0.25">
      <c r="A20" s="35" t="s">
        <v>28</v>
      </c>
      <c r="B20" s="34">
        <v>87994.75</v>
      </c>
    </row>
    <row r="21" spans="1:2" x14ac:dyDescent="0.25">
      <c r="A21" s="25" t="s">
        <v>65</v>
      </c>
      <c r="B21" s="34">
        <v>80600</v>
      </c>
    </row>
    <row r="22" spans="1:2" x14ac:dyDescent="0.25">
      <c r="A22" s="25" t="s">
        <v>32</v>
      </c>
      <c r="B22" s="34">
        <v>60000</v>
      </c>
    </row>
    <row r="23" spans="1:2" x14ac:dyDescent="0.25">
      <c r="A23" s="35" t="s">
        <v>66</v>
      </c>
      <c r="B23" s="34">
        <v>60000</v>
      </c>
    </row>
    <row r="24" spans="1:2" x14ac:dyDescent="0.25">
      <c r="A24" s="25" t="s">
        <v>41</v>
      </c>
      <c r="B24" s="34">
        <v>58586</v>
      </c>
    </row>
    <row r="25" spans="1:2" x14ac:dyDescent="0.25">
      <c r="A25" s="25" t="s">
        <v>67</v>
      </c>
      <c r="B25" s="34">
        <v>57000</v>
      </c>
    </row>
    <row r="26" spans="1:2" x14ac:dyDescent="0.25">
      <c r="A26" s="35" t="s">
        <v>111</v>
      </c>
      <c r="B26" s="34">
        <v>50029.25</v>
      </c>
    </row>
    <row r="27" spans="1:2" x14ac:dyDescent="0.25">
      <c r="A27" s="25" t="s">
        <v>68</v>
      </c>
      <c r="B27" s="34">
        <v>50000</v>
      </c>
    </row>
    <row r="28" spans="1:2" x14ac:dyDescent="0.25">
      <c r="A28" s="25" t="s">
        <v>69</v>
      </c>
      <c r="B28" s="34">
        <v>50000</v>
      </c>
    </row>
    <row r="29" spans="1:2" x14ac:dyDescent="0.25">
      <c r="A29" s="25" t="s">
        <v>70</v>
      </c>
      <c r="B29" s="34">
        <v>50000</v>
      </c>
    </row>
    <row r="30" spans="1:2" x14ac:dyDescent="0.25">
      <c r="A30" s="25" t="s">
        <v>29</v>
      </c>
      <c r="B30" s="34">
        <v>50000</v>
      </c>
    </row>
    <row r="31" spans="1:2" x14ac:dyDescent="0.25">
      <c r="A31" s="25" t="s">
        <v>71</v>
      </c>
      <c r="B31" s="34">
        <v>47171</v>
      </c>
    </row>
    <row r="32" spans="1:2" x14ac:dyDescent="0.25">
      <c r="A32" s="25" t="s">
        <v>72</v>
      </c>
      <c r="B32" s="34">
        <v>45000</v>
      </c>
    </row>
    <row r="33" spans="1:2" x14ac:dyDescent="0.25">
      <c r="A33" s="25" t="s">
        <v>31</v>
      </c>
      <c r="B33" s="34">
        <v>40000</v>
      </c>
    </row>
    <row r="34" spans="1:2" x14ac:dyDescent="0.25">
      <c r="A34" s="25" t="s">
        <v>73</v>
      </c>
      <c r="B34" s="34">
        <v>37500</v>
      </c>
    </row>
    <row r="35" spans="1:2" x14ac:dyDescent="0.25">
      <c r="A35" s="25" t="s">
        <v>74</v>
      </c>
      <c r="B35" s="34">
        <v>35800</v>
      </c>
    </row>
    <row r="36" spans="1:2" x14ac:dyDescent="0.25">
      <c r="A36" s="25" t="s">
        <v>75</v>
      </c>
      <c r="B36" s="34">
        <v>30000</v>
      </c>
    </row>
    <row r="37" spans="1:2" x14ac:dyDescent="0.25">
      <c r="A37" s="25" t="s">
        <v>76</v>
      </c>
      <c r="B37" s="34">
        <v>27000</v>
      </c>
    </row>
    <row r="38" spans="1:2" x14ac:dyDescent="0.25">
      <c r="A38" s="25" t="s">
        <v>77</v>
      </c>
      <c r="B38" s="34">
        <v>25000</v>
      </c>
    </row>
    <row r="39" spans="1:2" x14ac:dyDescent="0.25">
      <c r="A39" s="25" t="s">
        <v>78</v>
      </c>
      <c r="B39" s="34">
        <v>24052.86</v>
      </c>
    </row>
    <row r="40" spans="1:2" x14ac:dyDescent="0.25">
      <c r="A40" s="25" t="s">
        <v>14</v>
      </c>
      <c r="B40" s="34">
        <v>24000</v>
      </c>
    </row>
    <row r="41" spans="1:2" x14ac:dyDescent="0.25">
      <c r="A41" s="25" t="s">
        <v>35</v>
      </c>
      <c r="B41" s="34">
        <v>20800</v>
      </c>
    </row>
    <row r="42" spans="1:2" x14ac:dyDescent="0.25">
      <c r="A42" s="25" t="s">
        <v>79</v>
      </c>
      <c r="B42" s="34">
        <v>20200</v>
      </c>
    </row>
    <row r="43" spans="1:2" x14ac:dyDescent="0.25">
      <c r="A43" s="25" t="s">
        <v>80</v>
      </c>
      <c r="B43" s="34">
        <v>20000</v>
      </c>
    </row>
    <row r="44" spans="1:2" x14ac:dyDescent="0.25">
      <c r="A44" s="25" t="s">
        <v>112</v>
      </c>
      <c r="B44" s="34">
        <v>20000</v>
      </c>
    </row>
    <row r="45" spans="1:2" x14ac:dyDescent="0.25">
      <c r="A45" s="25" t="s">
        <v>33</v>
      </c>
      <c r="B45" s="34">
        <v>20000</v>
      </c>
    </row>
    <row r="46" spans="1:2" x14ac:dyDescent="0.25">
      <c r="A46" s="25" t="s">
        <v>18</v>
      </c>
      <c r="B46" s="34">
        <v>12000</v>
      </c>
    </row>
    <row r="47" spans="1:2" x14ac:dyDescent="0.25">
      <c r="A47" s="25" t="s">
        <v>81</v>
      </c>
      <c r="B47" s="34">
        <v>12000</v>
      </c>
    </row>
    <row r="48" spans="1:2" x14ac:dyDescent="0.25">
      <c r="A48" s="25" t="s">
        <v>82</v>
      </c>
      <c r="B48" s="34">
        <v>11000</v>
      </c>
    </row>
    <row r="49" spans="1:2" x14ac:dyDescent="0.25">
      <c r="A49" s="25" t="s">
        <v>34</v>
      </c>
      <c r="B49" s="34">
        <v>10000</v>
      </c>
    </row>
    <row r="50" spans="1:2" x14ac:dyDescent="0.25">
      <c r="A50" s="25" t="s">
        <v>83</v>
      </c>
      <c r="B50" s="34">
        <v>10000</v>
      </c>
    </row>
    <row r="51" spans="1:2" x14ac:dyDescent="0.25">
      <c r="A51" s="25" t="s">
        <v>84</v>
      </c>
      <c r="B51" s="34">
        <v>10000</v>
      </c>
    </row>
    <row r="52" spans="1:2" x14ac:dyDescent="0.25">
      <c r="A52" s="25" t="s">
        <v>85</v>
      </c>
      <c r="B52" s="34">
        <v>10000</v>
      </c>
    </row>
    <row r="53" spans="1:2" x14ac:dyDescent="0.25">
      <c r="A53" s="25" t="s">
        <v>86</v>
      </c>
      <c r="B53" s="34">
        <v>10000</v>
      </c>
    </row>
    <row r="54" spans="1:2" x14ac:dyDescent="0.25">
      <c r="A54" s="25" t="s">
        <v>87</v>
      </c>
      <c r="B54" s="34">
        <v>10000</v>
      </c>
    </row>
    <row r="55" spans="1:2" x14ac:dyDescent="0.25">
      <c r="A55" s="25" t="s">
        <v>13</v>
      </c>
      <c r="B55" s="34">
        <v>9810</v>
      </c>
    </row>
    <row r="56" spans="1:2" x14ac:dyDescent="0.25">
      <c r="A56" s="25" t="s">
        <v>88</v>
      </c>
      <c r="B56" s="34">
        <v>6000</v>
      </c>
    </row>
    <row r="57" spans="1:2" x14ac:dyDescent="0.25">
      <c r="A57" s="25" t="s">
        <v>89</v>
      </c>
      <c r="B57" s="34">
        <v>6000</v>
      </c>
    </row>
    <row r="58" spans="1:2" x14ac:dyDescent="0.25">
      <c r="A58" s="25" t="s">
        <v>36</v>
      </c>
      <c r="B58" s="34">
        <v>5000</v>
      </c>
    </row>
    <row r="59" spans="1:2" x14ac:dyDescent="0.25">
      <c r="A59" s="25" t="s">
        <v>90</v>
      </c>
      <c r="B59" s="34">
        <v>5000</v>
      </c>
    </row>
    <row r="60" spans="1:2" x14ac:dyDescent="0.25">
      <c r="A60" s="25" t="s">
        <v>37</v>
      </c>
      <c r="B60" s="34">
        <v>5000</v>
      </c>
    </row>
    <row r="61" spans="1:2" x14ac:dyDescent="0.25">
      <c r="A61" s="25" t="s">
        <v>91</v>
      </c>
      <c r="B61" s="34">
        <v>5000</v>
      </c>
    </row>
    <row r="62" spans="1:2" x14ac:dyDescent="0.25">
      <c r="A62" s="25" t="s">
        <v>38</v>
      </c>
      <c r="B62" s="34">
        <v>5000</v>
      </c>
    </row>
    <row r="63" spans="1:2" x14ac:dyDescent="0.25">
      <c r="A63" s="25" t="s">
        <v>92</v>
      </c>
      <c r="B63" s="34">
        <v>5000</v>
      </c>
    </row>
    <row r="64" spans="1:2" ht="15.75" thickBot="1" x14ac:dyDescent="0.3">
      <c r="A64" s="25" t="s">
        <v>39</v>
      </c>
      <c r="B64" s="34">
        <v>5000</v>
      </c>
    </row>
    <row r="65" spans="1:18" ht="15.75" thickBot="1" x14ac:dyDescent="0.3">
      <c r="A65" s="8" t="s">
        <v>4</v>
      </c>
      <c r="B65" s="16">
        <f>SUM(B4:B64)</f>
        <v>8228843.8600000003</v>
      </c>
    </row>
    <row r="66" spans="1:18" ht="15.75" thickBot="1" x14ac:dyDescent="0.3">
      <c r="A66" s="3"/>
      <c r="B66" s="4"/>
    </row>
    <row r="67" spans="1:18" ht="15.75" thickBot="1" x14ac:dyDescent="0.3">
      <c r="A67" s="50" t="s">
        <v>109</v>
      </c>
      <c r="B67" s="51"/>
      <c r="C67" s="52"/>
    </row>
    <row r="68" spans="1:18" ht="15.75" thickBot="1" x14ac:dyDescent="0.3">
      <c r="A68" s="23" t="s">
        <v>5</v>
      </c>
      <c r="B68" s="24" t="s">
        <v>6</v>
      </c>
      <c r="C68" s="19" t="s">
        <v>1</v>
      </c>
    </row>
    <row r="69" spans="1:18" s="20" customFormat="1" x14ac:dyDescent="0.25">
      <c r="A69" s="38" t="s">
        <v>70</v>
      </c>
      <c r="B69" s="26" t="s">
        <v>108</v>
      </c>
      <c r="C69" s="22">
        <v>89096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20" customFormat="1" x14ac:dyDescent="0.25">
      <c r="A70" s="38" t="s">
        <v>41</v>
      </c>
      <c r="B70" s="26" t="s">
        <v>52</v>
      </c>
      <c r="C70" s="39">
        <v>50000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20" customFormat="1" x14ac:dyDescent="0.25">
      <c r="A71" s="38" t="s">
        <v>24</v>
      </c>
      <c r="B71" s="26" t="s">
        <v>102</v>
      </c>
      <c r="C71" s="39">
        <v>49100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s="20" customFormat="1" x14ac:dyDescent="0.25">
      <c r="A72" s="38" t="s">
        <v>99</v>
      </c>
      <c r="B72" s="26" t="s">
        <v>101</v>
      </c>
      <c r="C72" s="39">
        <v>43000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20" customFormat="1" x14ac:dyDescent="0.25">
      <c r="A73" s="38" t="s">
        <v>98</v>
      </c>
      <c r="B73" s="26" t="s">
        <v>106</v>
      </c>
      <c r="C73" s="39">
        <v>30000</v>
      </c>
      <c r="D73" s="1"/>
      <c r="E73" s="1"/>
      <c r="F73" s="3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s="20" customFormat="1" x14ac:dyDescent="0.25">
      <c r="A74" s="38" t="s">
        <v>50</v>
      </c>
      <c r="B74" s="26" t="s">
        <v>57</v>
      </c>
      <c r="C74" s="39">
        <v>21758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s="20" customFormat="1" x14ac:dyDescent="0.25">
      <c r="A75" s="38" t="s">
        <v>94</v>
      </c>
      <c r="B75" s="26" t="s">
        <v>104</v>
      </c>
      <c r="C75" s="39">
        <v>20520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s="20" customFormat="1" x14ac:dyDescent="0.25">
      <c r="A76" s="38" t="s">
        <v>49</v>
      </c>
      <c r="B76" s="26" t="s">
        <v>103</v>
      </c>
      <c r="C76" s="39">
        <v>20000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s="20" customFormat="1" x14ac:dyDescent="0.25">
      <c r="A77" s="38" t="s">
        <v>97</v>
      </c>
      <c r="B77" s="26" t="s">
        <v>107</v>
      </c>
      <c r="C77" s="39">
        <v>15116.93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s="20" customFormat="1" x14ac:dyDescent="0.25">
      <c r="A78" s="38" t="s">
        <v>48</v>
      </c>
      <c r="B78" s="26" t="s">
        <v>56</v>
      </c>
      <c r="C78" s="39">
        <v>12850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s="20" customFormat="1" ht="15.75" x14ac:dyDescent="0.25">
      <c r="A79" s="38" t="s">
        <v>96</v>
      </c>
      <c r="B79" s="41" t="s">
        <v>100</v>
      </c>
      <c r="C79" s="39">
        <v>6700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20" customFormat="1" x14ac:dyDescent="0.25">
      <c r="A80" s="38" t="s">
        <v>45</v>
      </c>
      <c r="B80" s="26" t="s">
        <v>55</v>
      </c>
      <c r="C80" s="39">
        <v>5410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20" customFormat="1" x14ac:dyDescent="0.25">
      <c r="A81" s="38" t="s">
        <v>95</v>
      </c>
      <c r="B81" s="36" t="s">
        <v>105</v>
      </c>
      <c r="C81" s="39">
        <v>4000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20" customFormat="1" x14ac:dyDescent="0.25">
      <c r="A82" s="38" t="s">
        <v>47</v>
      </c>
      <c r="B82" s="36" t="s">
        <v>54</v>
      </c>
      <c r="C82" s="39">
        <v>3952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20" customFormat="1" x14ac:dyDescent="0.25">
      <c r="A83" s="38" t="s">
        <v>42</v>
      </c>
      <c r="B83" s="36" t="s">
        <v>53</v>
      </c>
      <c r="C83" s="39">
        <v>3000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20" customFormat="1" x14ac:dyDescent="0.25">
      <c r="A84" s="38" t="s">
        <v>46</v>
      </c>
      <c r="B84" s="36" t="s">
        <v>55</v>
      </c>
      <c r="C84" s="39">
        <v>2961.87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20" customFormat="1" x14ac:dyDescent="0.25">
      <c r="A85" s="38" t="s">
        <v>44</v>
      </c>
      <c r="B85" s="36" t="s">
        <v>55</v>
      </c>
      <c r="C85" s="39">
        <v>2297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20" customFormat="1" x14ac:dyDescent="0.25">
      <c r="A86" s="38" t="s">
        <v>47</v>
      </c>
      <c r="B86" s="36" t="s">
        <v>51</v>
      </c>
      <c r="C86" s="39">
        <v>2219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20" customFormat="1" ht="15.75" thickBot="1" x14ac:dyDescent="0.3">
      <c r="A87" s="38" t="s">
        <v>43</v>
      </c>
      <c r="B87" s="36" t="s">
        <v>54</v>
      </c>
      <c r="C87" s="39">
        <v>804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thickBot="1" x14ac:dyDescent="0.3">
      <c r="A88" s="8" t="s">
        <v>4</v>
      </c>
      <c r="B88" s="33"/>
      <c r="C88" s="16">
        <f>SUM(C69:C87)</f>
        <v>382784.8</v>
      </c>
    </row>
    <row r="89" spans="1:18" ht="15.75" thickBot="1" x14ac:dyDescent="0.3">
      <c r="A89" s="3"/>
      <c r="B89" s="2"/>
      <c r="C89" s="9"/>
    </row>
    <row r="90" spans="1:18" ht="15" customHeight="1" thickBot="1" x14ac:dyDescent="0.3">
      <c r="A90" s="53" t="s">
        <v>93</v>
      </c>
      <c r="B90" s="54"/>
      <c r="C90" s="9"/>
    </row>
    <row r="91" spans="1:18" s="20" customFormat="1" x14ac:dyDescent="0.25">
      <c r="A91" s="7" t="s">
        <v>15</v>
      </c>
      <c r="B91" s="22">
        <v>8228843.8600000003</v>
      </c>
      <c r="C91" s="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20" customFormat="1" ht="15.75" thickBot="1" x14ac:dyDescent="0.3">
      <c r="A92" s="7" t="s">
        <v>16</v>
      </c>
      <c r="B92" s="22">
        <v>135984.69</v>
      </c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thickBot="1" x14ac:dyDescent="0.3">
      <c r="A93" s="12" t="s">
        <v>7</v>
      </c>
      <c r="B93" s="17">
        <f>B91+B92</f>
        <v>8364828.5500000007</v>
      </c>
      <c r="C93" s="9"/>
    </row>
    <row r="94" spans="1:18" ht="15.75" thickBot="1" x14ac:dyDescent="0.3">
      <c r="A94" s="10"/>
      <c r="B94" s="11"/>
      <c r="C94" s="9"/>
    </row>
    <row r="95" spans="1:18" ht="15" customHeight="1" thickBot="1" x14ac:dyDescent="0.3">
      <c r="A95" s="44" t="s">
        <v>40</v>
      </c>
      <c r="B95" s="45"/>
      <c r="C95" s="9"/>
    </row>
    <row r="96" spans="1:18" s="20" customFormat="1" x14ac:dyDescent="0.25">
      <c r="A96" s="42" t="s">
        <v>8</v>
      </c>
      <c r="B96" s="43">
        <v>535058.27</v>
      </c>
      <c r="C96" s="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20" customFormat="1" ht="15" customHeight="1" thickBot="1" x14ac:dyDescent="0.3">
      <c r="A97" s="21" t="s">
        <v>9</v>
      </c>
      <c r="B97" s="40">
        <v>28283</v>
      </c>
      <c r="C97" s="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 customHeight="1" thickBot="1" x14ac:dyDescent="0.3">
      <c r="A98" s="12" t="s">
        <v>10</v>
      </c>
      <c r="B98" s="17">
        <f>B97+B96</f>
        <v>563341.27</v>
      </c>
      <c r="C98" s="9"/>
    </row>
    <row r="99" spans="1:18" ht="15" customHeight="1" thickBot="1" x14ac:dyDescent="0.3">
      <c r="A99" s="10"/>
      <c r="B99" s="13"/>
      <c r="C99" s="9"/>
    </row>
    <row r="100" spans="1:18" ht="15.75" thickBot="1" x14ac:dyDescent="0.3">
      <c r="A100" s="27" t="s">
        <v>11</v>
      </c>
      <c r="B100" s="18">
        <f>B93+B98</f>
        <v>8928169.8200000003</v>
      </c>
      <c r="C100" s="9"/>
    </row>
    <row r="101" spans="1:18" ht="15.75" thickBot="1" x14ac:dyDescent="0.3">
      <c r="A101" s="10"/>
      <c r="B101" s="11"/>
      <c r="C101" s="9"/>
    </row>
    <row r="102" spans="1:18" s="20" customFormat="1" x14ac:dyDescent="0.25">
      <c r="A102" s="28" t="s">
        <v>3</v>
      </c>
      <c r="B102" s="31">
        <v>382784.8</v>
      </c>
      <c r="C102" s="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20" customFormat="1" ht="15.75" thickBot="1" x14ac:dyDescent="0.3">
      <c r="A103" s="29" t="s">
        <v>12</v>
      </c>
      <c r="B103" s="30">
        <v>137400</v>
      </c>
      <c r="C103" s="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20" customFormat="1" ht="15.75" thickBot="1" x14ac:dyDescent="0.3">
      <c r="A104" s="27" t="s">
        <v>110</v>
      </c>
      <c r="B104" s="32">
        <f>B100+B102+B103</f>
        <v>9448354.620000001</v>
      </c>
      <c r="C104" s="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C105" s="9"/>
    </row>
    <row r="106" spans="1:18" x14ac:dyDescent="0.25">
      <c r="C106" s="9"/>
    </row>
  </sheetData>
  <sortState ref="A72:R90">
    <sortCondition descending="1" ref="C72:C90"/>
  </sortState>
  <mergeCells count="4">
    <mergeCell ref="A1:B1"/>
    <mergeCell ref="A2:B2"/>
    <mergeCell ref="A67:C67"/>
    <mergeCell ref="A90:B90"/>
  </mergeCells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>JUS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Baláž, Petr</cp:lastModifiedBy>
  <cp:lastPrinted>2018-04-12T09:46:44Z</cp:lastPrinted>
  <dcterms:created xsi:type="dcterms:W3CDTF">2014-04-05T13:51:51Z</dcterms:created>
  <dcterms:modified xsi:type="dcterms:W3CDTF">2018-04-26T11:56:41Z</dcterms:modified>
</cp:coreProperties>
</file>