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_NJU\Sdílená data\MARKETING\WEB\Tabulky na web 2021\"/>
    </mc:Choice>
  </mc:AlternateContent>
  <bookViews>
    <workbookView xWindow="0" yWindow="0" windowWidth="28800" windowHeight="12435"/>
  </bookViews>
  <sheets>
    <sheet name="2021" sheetId="3" r:id="rId1"/>
  </sheets>
  <calcPr calcId="162913"/>
</workbook>
</file>

<file path=xl/calcChain.xml><?xml version="1.0" encoding="utf-8"?>
<calcChain xmlns="http://schemas.openxmlformats.org/spreadsheetml/2006/main">
  <c r="C80" i="3" l="1"/>
  <c r="B65" i="3"/>
  <c r="B90" i="3" l="1"/>
  <c r="B83" i="3"/>
  <c r="B85" i="3" s="1"/>
  <c r="B92" i="3" l="1"/>
  <c r="B96" i="3" s="1"/>
</calcChain>
</file>

<file path=xl/sharedStrings.xml><?xml version="1.0" encoding="utf-8"?>
<sst xmlns="http://schemas.openxmlformats.org/spreadsheetml/2006/main" count="105" uniqueCount="103">
  <si>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</si>
  <si>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</si>
  <si>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</si>
  <si>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</si>
  <si>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</si>
  <si>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</si>
  <si>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</si>
  <si>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</si>
  <si>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</si>
  <si>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</si>
  <si>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</si>
  <si>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</si>
  <si>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</si>
  <si>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 xml:space="preserve">Dary nad 5 000 Kč </t>
  </si>
  <si>
    <t>Drobné dary do 5 000 Kč</t>
  </si>
  <si>
    <t>PENAM, a.s.</t>
  </si>
  <si>
    <t>platební brána Daruj správně</t>
  </si>
  <si>
    <t xml:space="preserve">občerstvení </t>
  </si>
  <si>
    <t xml:space="preserve">tisk výroční zprávy NJÚ </t>
  </si>
  <si>
    <t>PŘEHLED DÁRCŮ 2021</t>
  </si>
  <si>
    <t>CELKEM PŘIJATÉ DARY k 30.6.2021</t>
  </si>
  <si>
    <t xml:space="preserve">Nadace pojišťovny Kooperativa </t>
  </si>
  <si>
    <t xml:space="preserve">ČEPS, a.s. </t>
  </si>
  <si>
    <t xml:space="preserve">Pražská energetika, a.s. </t>
  </si>
  <si>
    <t xml:space="preserve">Finish, v.o.s. </t>
  </si>
  <si>
    <t xml:space="preserve">Cihlář Stanislav </t>
  </si>
  <si>
    <t xml:space="preserve">Mačugová Dagmar </t>
  </si>
  <si>
    <t xml:space="preserve">Toman Michal </t>
  </si>
  <si>
    <t xml:space="preserve">Miller Miloň Ing. </t>
  </si>
  <si>
    <t xml:space="preserve">Strnad Vladimír </t>
  </si>
  <si>
    <t xml:space="preserve">TU-usporadaci uc PT </t>
  </si>
  <si>
    <t>Nadační fond IT people</t>
  </si>
  <si>
    <t>výpočetní technika</t>
  </si>
  <si>
    <t>Dr. Müller Pharma s. r. o.</t>
  </si>
  <si>
    <t>dezinfekční gely</t>
  </si>
  <si>
    <t>Fichtner s.r.o.</t>
  </si>
  <si>
    <t>Kirchen Václav MUDr.</t>
  </si>
  <si>
    <t xml:space="preserve">Machurek Tomáš, Mgr. </t>
  </si>
  <si>
    <t>ČSOB Asset Management</t>
  </si>
  <si>
    <t>Conseq Investment Management</t>
  </si>
  <si>
    <t>Kovář Roman</t>
  </si>
  <si>
    <t>Guerbet Czech Republic s.r.o.</t>
  </si>
  <si>
    <t xml:space="preserve">Parma Pavel </t>
  </si>
  <si>
    <t>Nadace ČEZ</t>
  </si>
  <si>
    <t xml:space="preserve">Adámková Kateřina </t>
  </si>
  <si>
    <t>Service Charge Account</t>
  </si>
  <si>
    <t xml:space="preserve">D.A.S. Rechtsschutz </t>
  </si>
  <si>
    <t>Černá Karin, MUDr.</t>
  </si>
  <si>
    <t>Nadace rozvoje občanské společnosti</t>
  </si>
  <si>
    <t>Scott Bader Charity Fund</t>
  </si>
  <si>
    <t>Duben Michael</t>
  </si>
  <si>
    <t xml:space="preserve">Brindley James </t>
  </si>
  <si>
    <t>VANAP, s.r.o.</t>
  </si>
  <si>
    <t>EPOS OK s.r.o.</t>
  </si>
  <si>
    <t>NET4GAS, s.r.o.</t>
  </si>
  <si>
    <t xml:space="preserve">Brindley Kamila </t>
  </si>
  <si>
    <t xml:space="preserve">Rottmann Kolja </t>
  </si>
  <si>
    <t>BNP Paribas Personal Finance SA</t>
  </si>
  <si>
    <t>Žemlička Jan</t>
  </si>
  <si>
    <t xml:space="preserve">Kunešová Martina </t>
  </si>
  <si>
    <t>I.S.C. SPORTS s.r.o.</t>
  </si>
  <si>
    <t>KPMG Česká republika</t>
  </si>
  <si>
    <t>Rybenská Jana</t>
  </si>
  <si>
    <t>Globus ČR, v.o.s.</t>
  </si>
  <si>
    <t>Frydrych David</t>
  </si>
  <si>
    <t>Jelínková Romana</t>
  </si>
  <si>
    <t>Hejduková Hana, DiS.</t>
  </si>
  <si>
    <t xml:space="preserve">Vraj Pavel </t>
  </si>
  <si>
    <t>ČSOB, a.s.</t>
  </si>
  <si>
    <t>Grecová Marcela</t>
  </si>
  <si>
    <t xml:space="preserve">Novák Michal, Ing. </t>
  </si>
  <si>
    <t>Suchánek Petr, JUDr.</t>
  </si>
  <si>
    <t>Fyziobuddy s.r.o.</t>
  </si>
  <si>
    <t>Auto Louda a.s.</t>
  </si>
  <si>
    <t xml:space="preserve">Běčák Ondřej, Mgr. </t>
  </si>
  <si>
    <t>Skřivánek Ondřej</t>
  </si>
  <si>
    <t>Gajewski Lubos</t>
  </si>
  <si>
    <t>Hnilica Stanislav</t>
  </si>
  <si>
    <t>Karnold Radek</t>
  </si>
  <si>
    <t>Křemenová Barbora</t>
  </si>
  <si>
    <t>Machová Zuzana</t>
  </si>
  <si>
    <t>Silmax, s.r.o.</t>
  </si>
  <si>
    <t>Španvirtová Nikol</t>
  </si>
  <si>
    <t>Šťastný Karel</t>
  </si>
  <si>
    <t>ÚMČ Praha 6</t>
  </si>
  <si>
    <t>VEŘEJNÉ SBÍRKY 2021</t>
  </si>
  <si>
    <t>Přehled přijatých darů nad 5.000,- Kč;  stav k 31.12.2021</t>
  </si>
  <si>
    <t>PŘEHLED PŘIJATÝCH VĚCNÝCH DARŮ;  stav k 31.12.2021</t>
  </si>
  <si>
    <t>PŘEHLED PŘIJATÝCH DARŮ v Kč;  stav k 31.12.2021</t>
  </si>
  <si>
    <t>Tesco Stores ČR a.s.</t>
  </si>
  <si>
    <t>Nadace PRECIOSA</t>
  </si>
  <si>
    <t>INTREA – PIKO, s.r.o.</t>
  </si>
  <si>
    <t>Kongresové centrum Praha, a.s.</t>
  </si>
  <si>
    <t>Activa spol. s r. o.</t>
  </si>
  <si>
    <t>MK PLEXI s.r.o.</t>
  </si>
  <si>
    <t>H.R.G. spol. s r.o.</t>
  </si>
  <si>
    <t>občerstvení</t>
  </si>
  <si>
    <t>medaile</t>
  </si>
  <si>
    <t>Koloběžka DEN - lahve na pití</t>
  </si>
  <si>
    <t>použité PC sestavy</t>
  </si>
  <si>
    <t>kancelářské potřeby</t>
  </si>
  <si>
    <t>koloběžka</t>
  </si>
  <si>
    <t>plastové pokladničky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</si>
</sst>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2" borderId="6" xfId="0" applyFont="1" applyFill="1" applyBorder="1"/>
    <xf numFmtId="3" fontId="3" fillId="0" borderId="0" xfId="0" applyNumberFormat="1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" fillId="0" borderId="8" xfId="0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4" fontId="3" fillId="0" borderId="7" xfId="0" applyNumberFormat="1" applyFont="1" applyBorder="1"/>
    <xf numFmtId="4" fontId="4" fillId="0" borderId="7" xfId="0" applyNumberFormat="1" applyFont="1" applyBorder="1" applyAlignment="1">
      <alignment horizontal="right" wrapText="1"/>
    </xf>
    <xf numFmtId="4" fontId="4" fillId="0" borderId="13" xfId="0" applyNumberFormat="1" applyFont="1" applyBorder="1" applyAlignment="1">
      <alignment horizontal="right" wrapText="1"/>
    </xf>
    <xf numFmtId="0" fontId="0" fillId="2" borderId="0" xfId="0" applyFill="1"/>
    <xf numFmtId="4" fontId="0" fillId="2" borderId="16" xfId="0" applyNumberFormat="1" applyFill="1" applyBorder="1"/>
    <xf numFmtId="0" fontId="0" fillId="0" borderId="19" xfId="0" applyBorder="1"/>
    <xf numFmtId="0" fontId="4" fillId="2" borderId="14" xfId="0" applyFont="1" applyFill="1" applyBorder="1" applyAlignment="1">
      <alignment wrapText="1"/>
    </xf>
    <xf numFmtId="4" fontId="4" fillId="2" borderId="13" xfId="0" applyNumberFormat="1" applyFont="1" applyFill="1" applyBorder="1" applyAlignment="1">
      <alignment horizontal="right" wrapText="1"/>
    </xf>
    <xf numFmtId="0" fontId="0" fillId="0" borderId="18" xfId="0" applyBorder="1"/>
    <xf numFmtId="0" fontId="4" fillId="2" borderId="6" xfId="0" applyFont="1" applyFill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4" fontId="0" fillId="0" borderId="22" xfId="0" applyNumberFormat="1" applyFont="1" applyBorder="1"/>
    <xf numFmtId="4" fontId="0" fillId="0" borderId="5" xfId="0" applyNumberFormat="1" applyFill="1" applyBorder="1"/>
    <xf numFmtId="4" fontId="0" fillId="2" borderId="1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 wrapText="1"/>
    </xf>
    <xf numFmtId="0" fontId="0" fillId="0" borderId="21" xfId="0" applyBorder="1"/>
    <xf numFmtId="0" fontId="4" fillId="2" borderId="8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4" fontId="3" fillId="2" borderId="25" xfId="0" applyNumberFormat="1" applyFont="1" applyFill="1" applyBorder="1" applyAlignment="1">
      <alignment horizontal="center"/>
    </xf>
    <xf numFmtId="0" fontId="0" fillId="2" borderId="19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" fontId="0" fillId="2" borderId="5" xfId="0" applyNumberFormat="1" applyFont="1" applyFill="1" applyBorder="1"/>
    <xf numFmtId="0" fontId="0" fillId="2" borderId="1" xfId="0" applyFont="1" applyFill="1" applyBorder="1"/>
    <xf numFmtId="0" fontId="0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0" fillId="2" borderId="19" xfId="0" applyFill="1" applyBorder="1"/>
    <xf numFmtId="0" fontId="4" fillId="2" borderId="2" xfId="0" applyFont="1" applyFill="1" applyBorder="1" applyAlignment="1">
      <alignment wrapText="1"/>
    </xf>
    <xf numFmtId="4" fontId="0" fillId="0" borderId="19" xfId="0" applyNumberFormat="1" applyBorder="1"/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" fontId="0" fillId="2" borderId="16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tabSelected="1" workbookViewId="0">
      <selection activeCell="N85" sqref="N85"/>
    </sheetView>
  </sheetViews>
  <sheetFormatPr defaultRowHeight="15" x14ac:dyDescent="0.25"/>
  <cols>
    <col min="1" max="1" width="40.28515625" style="1" customWidth="1"/>
    <col min="2" max="2" width="41.42578125" style="1" bestFit="1" customWidth="1"/>
    <col min="3" max="3" width="17" style="1" bestFit="1" customWidth="1"/>
    <col min="4" max="4" width="12.85546875" style="1" bestFit="1" customWidth="1"/>
    <col min="5" max="5" width="10" style="1" bestFit="1" customWidth="1"/>
    <col min="6" max="16384" width="9.140625" style="1"/>
  </cols>
  <sheetData>
    <row r="1" spans="1:2" x14ac:dyDescent="0.25">
      <c r="A1" s="43" t="s">
        <v>19</v>
      </c>
      <c r="B1" s="44"/>
    </row>
    <row r="2" spans="1:2" x14ac:dyDescent="0.25">
      <c r="A2" s="45" t="s">
        <v>86</v>
      </c>
      <c r="B2" s="46"/>
    </row>
    <row r="3" spans="1:2" ht="15.75" thickBot="1" x14ac:dyDescent="0.3">
      <c r="A3" s="11" t="s">
        <v>0</v>
      </c>
      <c r="B3" s="12" t="s">
        <v>2</v>
      </c>
    </row>
    <row r="4" spans="1:2" x14ac:dyDescent="0.25">
      <c r="A4" s="33" t="s">
        <v>21</v>
      </c>
      <c r="B4" s="26">
        <v>300000</v>
      </c>
    </row>
    <row r="5" spans="1:2" x14ac:dyDescent="0.25">
      <c r="A5" s="33" t="s">
        <v>22</v>
      </c>
      <c r="B5" s="26">
        <v>200000</v>
      </c>
    </row>
    <row r="6" spans="1:2" x14ac:dyDescent="0.25">
      <c r="A6" s="33" t="s">
        <v>23</v>
      </c>
      <c r="B6" s="26">
        <v>200000</v>
      </c>
    </row>
    <row r="7" spans="1:2" x14ac:dyDescent="0.25">
      <c r="A7" s="18" t="s">
        <v>35</v>
      </c>
      <c r="B7" s="42">
        <v>150000</v>
      </c>
    </row>
    <row r="8" spans="1:2" x14ac:dyDescent="0.25">
      <c r="A8" s="18" t="s">
        <v>36</v>
      </c>
      <c r="B8" s="42">
        <v>101225.02000000003</v>
      </c>
    </row>
    <row r="9" spans="1:2" x14ac:dyDescent="0.25">
      <c r="A9" s="18" t="s">
        <v>37</v>
      </c>
      <c r="B9" s="42">
        <v>96000</v>
      </c>
    </row>
    <row r="10" spans="1:2" x14ac:dyDescent="0.25">
      <c r="A10" s="18" t="s">
        <v>16</v>
      </c>
      <c r="B10" s="42">
        <v>93637.1</v>
      </c>
    </row>
    <row r="11" spans="1:2" x14ac:dyDescent="0.25">
      <c r="A11" s="18" t="s">
        <v>38</v>
      </c>
      <c r="B11" s="42">
        <v>90000</v>
      </c>
    </row>
    <row r="12" spans="1:2" x14ac:dyDescent="0.25">
      <c r="A12" s="18" t="s">
        <v>39</v>
      </c>
      <c r="B12" s="42">
        <v>50000</v>
      </c>
    </row>
    <row r="13" spans="1:2" x14ac:dyDescent="0.25">
      <c r="A13" s="18" t="s">
        <v>40</v>
      </c>
      <c r="B13" s="42">
        <v>48900</v>
      </c>
    </row>
    <row r="14" spans="1:2" x14ac:dyDescent="0.25">
      <c r="A14" s="18" t="s">
        <v>41</v>
      </c>
      <c r="B14" s="42">
        <v>45500</v>
      </c>
    </row>
    <row r="15" spans="1:2" x14ac:dyDescent="0.25">
      <c r="A15" s="18" t="s">
        <v>42</v>
      </c>
      <c r="B15" s="42">
        <v>42400</v>
      </c>
    </row>
    <row r="16" spans="1:2" x14ac:dyDescent="0.25">
      <c r="A16" s="18" t="s">
        <v>43</v>
      </c>
      <c r="B16" s="42">
        <v>40000</v>
      </c>
    </row>
    <row r="17" spans="1:2" x14ac:dyDescent="0.25">
      <c r="A17" s="18" t="s">
        <v>24</v>
      </c>
      <c r="B17" s="42">
        <v>36000</v>
      </c>
    </row>
    <row r="18" spans="1:2" x14ac:dyDescent="0.25">
      <c r="A18" s="18" t="s">
        <v>44</v>
      </c>
      <c r="B18" s="42">
        <v>35000</v>
      </c>
    </row>
    <row r="19" spans="1:2" x14ac:dyDescent="0.25">
      <c r="A19" s="18" t="s">
        <v>45</v>
      </c>
      <c r="B19" s="42">
        <v>33000</v>
      </c>
    </row>
    <row r="20" spans="1:2" x14ac:dyDescent="0.25">
      <c r="A20" s="18" t="s">
        <v>46</v>
      </c>
      <c r="B20" s="42">
        <v>32500</v>
      </c>
    </row>
    <row r="21" spans="1:2" x14ac:dyDescent="0.25">
      <c r="A21" s="18" t="s">
        <v>47</v>
      </c>
      <c r="B21" s="42">
        <v>30000</v>
      </c>
    </row>
    <row r="22" spans="1:2" x14ac:dyDescent="0.25">
      <c r="A22" s="18" t="s">
        <v>48</v>
      </c>
      <c r="B22" s="42">
        <v>30000</v>
      </c>
    </row>
    <row r="23" spans="1:2" x14ac:dyDescent="0.25">
      <c r="A23" s="18" t="s">
        <v>49</v>
      </c>
      <c r="B23" s="42">
        <v>28931.360000000001</v>
      </c>
    </row>
    <row r="24" spans="1:2" x14ac:dyDescent="0.25">
      <c r="A24" s="18" t="s">
        <v>50</v>
      </c>
      <c r="B24" s="42">
        <v>26500</v>
      </c>
    </row>
    <row r="25" spans="1:2" x14ac:dyDescent="0.25">
      <c r="A25" s="18" t="s">
        <v>51</v>
      </c>
      <c r="B25" s="42">
        <v>26000</v>
      </c>
    </row>
    <row r="26" spans="1:2" x14ac:dyDescent="0.25">
      <c r="A26" s="18" t="s">
        <v>52</v>
      </c>
      <c r="B26" s="42">
        <v>26000</v>
      </c>
    </row>
    <row r="27" spans="1:2" x14ac:dyDescent="0.25">
      <c r="A27" s="18" t="s">
        <v>53</v>
      </c>
      <c r="B27" s="42">
        <v>25000</v>
      </c>
    </row>
    <row r="28" spans="1:2" x14ac:dyDescent="0.25">
      <c r="A28" s="18" t="s">
        <v>54</v>
      </c>
      <c r="B28" s="42">
        <v>25000</v>
      </c>
    </row>
    <row r="29" spans="1:2" x14ac:dyDescent="0.25">
      <c r="A29" s="18" t="s">
        <v>25</v>
      </c>
      <c r="B29" s="42">
        <v>24000</v>
      </c>
    </row>
    <row r="30" spans="1:2" x14ac:dyDescent="0.25">
      <c r="A30" s="18" t="s">
        <v>26</v>
      </c>
      <c r="B30" s="42">
        <v>24000</v>
      </c>
    </row>
    <row r="31" spans="1:2" x14ac:dyDescent="0.25">
      <c r="A31" s="18" t="s">
        <v>27</v>
      </c>
      <c r="B31" s="42">
        <v>24000</v>
      </c>
    </row>
    <row r="32" spans="1:2" x14ac:dyDescent="0.25">
      <c r="A32" s="18" t="s">
        <v>55</v>
      </c>
      <c r="B32" s="42">
        <v>23500</v>
      </c>
    </row>
    <row r="33" spans="1:2" x14ac:dyDescent="0.25">
      <c r="A33" s="18" t="s">
        <v>56</v>
      </c>
      <c r="B33" s="42">
        <v>21628.2</v>
      </c>
    </row>
    <row r="34" spans="1:2" x14ac:dyDescent="0.25">
      <c r="A34" s="18" t="s">
        <v>30</v>
      </c>
      <c r="B34" s="42">
        <v>21160.260000000002</v>
      </c>
    </row>
    <row r="35" spans="1:2" x14ac:dyDescent="0.25">
      <c r="A35" s="18" t="s">
        <v>57</v>
      </c>
      <c r="B35" s="42">
        <v>20000</v>
      </c>
    </row>
    <row r="36" spans="1:2" x14ac:dyDescent="0.25">
      <c r="A36" s="18" t="s">
        <v>58</v>
      </c>
      <c r="B36" s="42">
        <v>20000</v>
      </c>
    </row>
    <row r="37" spans="1:2" x14ac:dyDescent="0.25">
      <c r="A37" s="18" t="s">
        <v>59</v>
      </c>
      <c r="B37" s="42">
        <v>18450</v>
      </c>
    </row>
    <row r="38" spans="1:2" x14ac:dyDescent="0.25">
      <c r="A38" s="18" t="s">
        <v>29</v>
      </c>
      <c r="B38" s="42">
        <v>16000</v>
      </c>
    </row>
    <row r="39" spans="1:2" x14ac:dyDescent="0.25">
      <c r="A39" s="18" t="s">
        <v>28</v>
      </c>
      <c r="B39" s="42">
        <v>15600</v>
      </c>
    </row>
    <row r="40" spans="1:2" x14ac:dyDescent="0.25">
      <c r="A40" s="18" t="s">
        <v>60</v>
      </c>
      <c r="B40" s="42">
        <v>15000</v>
      </c>
    </row>
    <row r="41" spans="1:2" x14ac:dyDescent="0.25">
      <c r="A41" s="18" t="s">
        <v>61</v>
      </c>
      <c r="B41" s="42">
        <v>15000</v>
      </c>
    </row>
    <row r="42" spans="1:2" x14ac:dyDescent="0.25">
      <c r="A42" s="18" t="s">
        <v>62</v>
      </c>
      <c r="B42" s="42">
        <v>15000</v>
      </c>
    </row>
    <row r="43" spans="1:2" x14ac:dyDescent="0.25">
      <c r="A43" s="18" t="s">
        <v>63</v>
      </c>
      <c r="B43" s="42">
        <v>12925</v>
      </c>
    </row>
    <row r="44" spans="1:2" x14ac:dyDescent="0.25">
      <c r="A44" s="18" t="s">
        <v>64</v>
      </c>
      <c r="B44" s="42">
        <v>12000</v>
      </c>
    </row>
    <row r="45" spans="1:2" x14ac:dyDescent="0.25">
      <c r="A45" s="18" t="s">
        <v>65</v>
      </c>
      <c r="B45" s="42">
        <v>11000</v>
      </c>
    </row>
    <row r="46" spans="1:2" x14ac:dyDescent="0.25">
      <c r="A46" s="18" t="s">
        <v>66</v>
      </c>
      <c r="B46" s="42">
        <v>10500</v>
      </c>
    </row>
    <row r="47" spans="1:2" x14ac:dyDescent="0.25">
      <c r="A47" s="18" t="s">
        <v>67</v>
      </c>
      <c r="B47" s="42">
        <v>10100</v>
      </c>
    </row>
    <row r="48" spans="1:2" x14ac:dyDescent="0.25">
      <c r="A48" s="18" t="s">
        <v>68</v>
      </c>
      <c r="B48" s="42">
        <v>10000</v>
      </c>
    </row>
    <row r="49" spans="1:2" x14ac:dyDescent="0.25">
      <c r="A49" s="18" t="s">
        <v>69</v>
      </c>
      <c r="B49" s="42">
        <v>10000</v>
      </c>
    </row>
    <row r="50" spans="1:2" x14ac:dyDescent="0.25">
      <c r="A50" s="18" t="s">
        <v>70</v>
      </c>
      <c r="B50" s="42">
        <v>10000</v>
      </c>
    </row>
    <row r="51" spans="1:2" x14ac:dyDescent="0.25">
      <c r="A51" s="18" t="s">
        <v>71</v>
      </c>
      <c r="B51" s="42">
        <v>10000</v>
      </c>
    </row>
    <row r="52" spans="1:2" x14ac:dyDescent="0.25">
      <c r="A52" s="18" t="s">
        <v>84</v>
      </c>
      <c r="B52" s="42">
        <v>9000</v>
      </c>
    </row>
    <row r="53" spans="1:2" x14ac:dyDescent="0.25">
      <c r="A53" s="18" t="s">
        <v>72</v>
      </c>
      <c r="B53" s="42">
        <v>8000</v>
      </c>
    </row>
    <row r="54" spans="1:2" x14ac:dyDescent="0.25">
      <c r="A54" s="18" t="s">
        <v>73</v>
      </c>
      <c r="B54" s="42">
        <v>6037</v>
      </c>
    </row>
    <row r="55" spans="1:2" x14ac:dyDescent="0.25">
      <c r="A55" s="18" t="s">
        <v>74</v>
      </c>
      <c r="B55" s="42">
        <v>6000</v>
      </c>
    </row>
    <row r="56" spans="1:2" x14ac:dyDescent="0.25">
      <c r="A56" s="18" t="s">
        <v>75</v>
      </c>
      <c r="B56" s="42">
        <v>5200</v>
      </c>
    </row>
    <row r="57" spans="1:2" x14ac:dyDescent="0.25">
      <c r="A57" s="18" t="s">
        <v>76</v>
      </c>
      <c r="B57" s="42">
        <v>5000</v>
      </c>
    </row>
    <row r="58" spans="1:2" x14ac:dyDescent="0.25">
      <c r="A58" s="18" t="s">
        <v>77</v>
      </c>
      <c r="B58" s="42">
        <v>5000</v>
      </c>
    </row>
    <row r="59" spans="1:2" x14ac:dyDescent="0.25">
      <c r="A59" s="18" t="s">
        <v>78</v>
      </c>
      <c r="B59" s="42">
        <v>5000</v>
      </c>
    </row>
    <row r="60" spans="1:2" x14ac:dyDescent="0.25">
      <c r="A60" s="18" t="s">
        <v>79</v>
      </c>
      <c r="B60" s="42">
        <v>5000</v>
      </c>
    </row>
    <row r="61" spans="1:2" x14ac:dyDescent="0.25">
      <c r="A61" s="18" t="s">
        <v>80</v>
      </c>
      <c r="B61" s="42">
        <v>5000</v>
      </c>
    </row>
    <row r="62" spans="1:2" x14ac:dyDescent="0.25">
      <c r="A62" s="18" t="s">
        <v>81</v>
      </c>
      <c r="B62" s="42">
        <v>5000</v>
      </c>
    </row>
    <row r="63" spans="1:2" x14ac:dyDescent="0.25">
      <c r="A63" s="18" t="s">
        <v>82</v>
      </c>
      <c r="B63" s="42">
        <v>5000</v>
      </c>
    </row>
    <row r="64" spans="1:2" ht="15.75" thickBot="1" x14ac:dyDescent="0.3">
      <c r="A64" s="18" t="s">
        <v>83</v>
      </c>
      <c r="B64" s="42">
        <v>5000</v>
      </c>
    </row>
    <row r="65" spans="1:31" ht="15.75" thickBot="1" x14ac:dyDescent="0.3">
      <c r="A65" s="5" t="s">
        <v>4</v>
      </c>
      <c r="B65" s="13">
        <f>SUM(B4:B64)</f>
        <v>2255693.9400000004</v>
      </c>
    </row>
    <row r="66" spans="1:31" ht="15.75" thickBot="1" x14ac:dyDescent="0.3">
      <c r="A66" s="3"/>
      <c r="B66" s="4"/>
    </row>
    <row r="67" spans="1:31" x14ac:dyDescent="0.25">
      <c r="A67" s="47" t="s">
        <v>87</v>
      </c>
      <c r="B67" s="48"/>
      <c r="C67" s="49"/>
    </row>
    <row r="68" spans="1:31" ht="15.75" thickBot="1" x14ac:dyDescent="0.3">
      <c r="A68" s="30" t="s">
        <v>5</v>
      </c>
      <c r="B68" s="31" t="s">
        <v>6</v>
      </c>
      <c r="C68" s="32" t="s">
        <v>1</v>
      </c>
    </row>
    <row r="69" spans="1:31" s="16" customFormat="1" x14ac:dyDescent="0.25">
      <c r="A69" s="40" t="s">
        <v>15</v>
      </c>
      <c r="B69" s="18" t="s">
        <v>17</v>
      </c>
      <c r="C69" s="17">
        <v>3000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16" customFormat="1" x14ac:dyDescent="0.25">
      <c r="A70" s="40" t="s">
        <v>31</v>
      </c>
      <c r="B70" s="29" t="s">
        <v>32</v>
      </c>
      <c r="C70" s="17">
        <v>58500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16" customFormat="1" x14ac:dyDescent="0.25">
      <c r="A71" s="40" t="s">
        <v>33</v>
      </c>
      <c r="B71" s="29" t="s">
        <v>34</v>
      </c>
      <c r="C71" s="17">
        <v>8157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16" customFormat="1" x14ac:dyDescent="0.25">
      <c r="A72" s="40" t="s">
        <v>95</v>
      </c>
      <c r="B72" s="29" t="s">
        <v>18</v>
      </c>
      <c r="C72" s="17">
        <v>9000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16" customFormat="1" x14ac:dyDescent="0.25">
      <c r="A73" s="40" t="s">
        <v>89</v>
      </c>
      <c r="B73" s="29" t="s">
        <v>96</v>
      </c>
      <c r="C73" s="17">
        <v>10667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16" customFormat="1" x14ac:dyDescent="0.25">
      <c r="A74" s="40" t="s">
        <v>90</v>
      </c>
      <c r="B74" s="29" t="s">
        <v>97</v>
      </c>
      <c r="C74" s="17">
        <v>23224.74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s="16" customFormat="1" x14ac:dyDescent="0.25">
      <c r="A75" s="40" t="s">
        <v>91</v>
      </c>
      <c r="B75" s="29" t="s">
        <v>98</v>
      </c>
      <c r="C75" s="17">
        <v>6935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16" customFormat="1" x14ac:dyDescent="0.25">
      <c r="A76" s="40" t="s">
        <v>92</v>
      </c>
      <c r="B76" s="29" t="s">
        <v>99</v>
      </c>
      <c r="C76" s="17">
        <v>1000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16" customFormat="1" x14ac:dyDescent="0.25">
      <c r="A77" s="40" t="s">
        <v>93</v>
      </c>
      <c r="B77" s="29" t="s">
        <v>100</v>
      </c>
      <c r="C77" s="17">
        <v>20738.18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16" customFormat="1" x14ac:dyDescent="0.25">
      <c r="A78" s="40" t="s">
        <v>91</v>
      </c>
      <c r="B78" s="29" t="s">
        <v>101</v>
      </c>
      <c r="C78" s="17">
        <v>20247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16" customFormat="1" ht="15.75" thickBot="1" x14ac:dyDescent="0.3">
      <c r="A79" s="40" t="s">
        <v>94</v>
      </c>
      <c r="B79" s="29" t="s">
        <v>102</v>
      </c>
      <c r="C79" s="17">
        <v>58616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thickBot="1" x14ac:dyDescent="0.3">
      <c r="A80" s="5" t="s">
        <v>4</v>
      </c>
      <c r="B80" s="21"/>
      <c r="C80" s="13">
        <f>SUM(C69:C79)</f>
        <v>220084.92</v>
      </c>
    </row>
    <row r="81" spans="1:31" ht="15.75" thickBot="1" x14ac:dyDescent="0.3">
      <c r="A81" s="3"/>
      <c r="B81" s="2"/>
      <c r="C81" s="6"/>
    </row>
    <row r="82" spans="1:31" ht="15" customHeight="1" thickBot="1" x14ac:dyDescent="0.3">
      <c r="A82" s="50" t="s">
        <v>88</v>
      </c>
      <c r="B82" s="51"/>
      <c r="C82" s="6"/>
    </row>
    <row r="83" spans="1:31" s="16" customFormat="1" x14ac:dyDescent="0.25">
      <c r="A83" s="37" t="s">
        <v>13</v>
      </c>
      <c r="B83" s="24">
        <f>SUM(B65:B82)</f>
        <v>2255693.9400000004</v>
      </c>
      <c r="C83" s="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16" customFormat="1" ht="15.75" thickBot="1" x14ac:dyDescent="0.3">
      <c r="A84" s="38" t="s">
        <v>14</v>
      </c>
      <c r="B84" s="25">
        <v>260777.85</v>
      </c>
      <c r="C84" s="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thickBot="1" x14ac:dyDescent="0.3">
      <c r="A85" s="9" t="s">
        <v>7</v>
      </c>
      <c r="B85" s="14">
        <f>B83+B84</f>
        <v>2516471.7900000005</v>
      </c>
      <c r="C85" s="6"/>
    </row>
    <row r="86" spans="1:31" ht="15.75" thickBot="1" x14ac:dyDescent="0.3">
      <c r="A86" s="7"/>
      <c r="B86" s="8"/>
      <c r="C86" s="6"/>
    </row>
    <row r="87" spans="1:31" ht="15" customHeight="1" thickBot="1" x14ac:dyDescent="0.3">
      <c r="A87" s="22" t="s">
        <v>85</v>
      </c>
      <c r="B87" s="23"/>
      <c r="C87" s="6"/>
    </row>
    <row r="88" spans="1:31" s="16" customFormat="1" ht="15" customHeight="1" x14ac:dyDescent="0.25">
      <c r="A88" s="34" t="s">
        <v>8</v>
      </c>
      <c r="B88" s="52">
        <v>731610</v>
      </c>
      <c r="C88" s="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16" customFormat="1" ht="15" customHeight="1" thickBot="1" x14ac:dyDescent="0.3">
      <c r="A89" s="35" t="s">
        <v>9</v>
      </c>
      <c r="B89" s="36">
        <v>104063</v>
      </c>
      <c r="C89" s="6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" customHeight="1" thickBot="1" x14ac:dyDescent="0.3">
      <c r="A90" s="9" t="s">
        <v>10</v>
      </c>
      <c r="B90" s="14">
        <f>B89+B88</f>
        <v>835673</v>
      </c>
      <c r="C90" s="6"/>
    </row>
    <row r="91" spans="1:31" ht="15" customHeight="1" thickBot="1" x14ac:dyDescent="0.3">
      <c r="A91" s="7"/>
      <c r="B91" s="10"/>
      <c r="C91" s="6"/>
    </row>
    <row r="92" spans="1:31" ht="15.75" thickBot="1" x14ac:dyDescent="0.3">
      <c r="A92" s="19" t="s">
        <v>11</v>
      </c>
      <c r="B92" s="15">
        <f>B85+B90</f>
        <v>3352144.7900000005</v>
      </c>
      <c r="C92" s="6"/>
    </row>
    <row r="93" spans="1:31" ht="15.75" thickBot="1" x14ac:dyDescent="0.3">
      <c r="A93" s="7"/>
      <c r="B93" s="8"/>
      <c r="C93" s="6"/>
    </row>
    <row r="94" spans="1:31" s="16" customFormat="1" x14ac:dyDescent="0.25">
      <c r="A94" s="41" t="s">
        <v>3</v>
      </c>
      <c r="B94" s="27">
        <v>220084.92</v>
      </c>
      <c r="C94" s="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16" customFormat="1" ht="15.75" thickBot="1" x14ac:dyDescent="0.3">
      <c r="A95" s="39" t="s">
        <v>12</v>
      </c>
      <c r="B95" s="28">
        <v>9136</v>
      </c>
      <c r="C95" s="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16" customFormat="1" ht="15.75" thickBot="1" x14ac:dyDescent="0.3">
      <c r="A96" s="19" t="s">
        <v>20</v>
      </c>
      <c r="B96" s="20">
        <f>B92+B94+B95</f>
        <v>3581365.7100000004</v>
      </c>
      <c r="C96" s="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</sheetData>
  <mergeCells count="4">
    <mergeCell ref="A1:B1"/>
    <mergeCell ref="A2:B2"/>
    <mergeCell ref="A67:C67"/>
    <mergeCell ref="A82:B82"/>
  </mergeCell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JUS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Zuzanka</cp:lastModifiedBy>
  <cp:lastPrinted>2021-08-27T09:06:44Z</cp:lastPrinted>
  <dcterms:created xsi:type="dcterms:W3CDTF">2014-04-05T13:51:51Z</dcterms:created>
  <dcterms:modified xsi:type="dcterms:W3CDTF">2022-03-23T08:36:25Z</dcterms:modified>
</cp:coreProperties>
</file>