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YN_NJU\Sdílená data\MARKETING\WEB\Tabulky na web 2022\"/>
    </mc:Choice>
  </mc:AlternateContent>
  <bookViews>
    <workbookView xWindow="0" yWindow="0" windowWidth="28800" windowHeight="12435"/>
  </bookViews>
  <sheets>
    <sheet name="2022" sheetId="4" r:id="rId1"/>
  </sheets>
  <calcPr calcId="162913"/>
</workbook>
</file>

<file path=xl/calcChain.xml><?xml version="1.0" encoding="utf-8"?>
<calcChain xmlns="http://schemas.openxmlformats.org/spreadsheetml/2006/main">
  <c r="B88" i="4" l="1"/>
  <c r="B84" i="4"/>
  <c r="B75" i="4"/>
  <c r="B77" i="4" s="1"/>
  <c r="B82" i="4"/>
  <c r="C72" i="4"/>
  <c r="B61" i="4" l="1"/>
</calcChain>
</file>

<file path=xl/sharedStrings.xml><?xml version="1.0" encoding="utf-8"?>
<sst xmlns="http://schemas.openxmlformats.org/spreadsheetml/2006/main" count="93" uniqueCount="91">
  <si>
    <t xml:space="preserve"> Dárce</t>
  </si>
  <si>
    <t>Hodnota daru v Kč</t>
  </si>
  <si>
    <t>Finanční dar Kč</t>
  </si>
  <si>
    <t>Věcné dary</t>
  </si>
  <si>
    <t>CELKEM</t>
  </si>
  <si>
    <t>Dárce</t>
  </si>
  <si>
    <t>Věcný dar</t>
  </si>
  <si>
    <t>Finanční dary celkem</t>
  </si>
  <si>
    <t>Kasičky nadační</t>
  </si>
  <si>
    <t>DMS</t>
  </si>
  <si>
    <t xml:space="preserve">Celkem </t>
  </si>
  <si>
    <t>Celkem finanční dary</t>
  </si>
  <si>
    <t>Kompenzační dary</t>
  </si>
  <si>
    <t xml:space="preserve">Dary nad 5 000 Kč </t>
  </si>
  <si>
    <t>PENAM, a.s.</t>
  </si>
  <si>
    <t>platební brána Daruj správně</t>
  </si>
  <si>
    <t>Machurek Tomáš, Mgr.</t>
  </si>
  <si>
    <t>PŘEHLED DÁRCŮ 2022</t>
  </si>
  <si>
    <t>I.S.C. SPORTS s.r.o.</t>
  </si>
  <si>
    <t>Česká televize</t>
  </si>
  <si>
    <t>H.R.G. spol. s r.o.</t>
  </si>
  <si>
    <t>Čížková Vlasta</t>
  </si>
  <si>
    <t>ČSOB</t>
  </si>
  <si>
    <t>Ball Aerosol Packaging CZ s.r.o.</t>
  </si>
  <si>
    <t>Rybenská Jana</t>
  </si>
  <si>
    <t>Matejov David</t>
  </si>
  <si>
    <t>Kopřiva Jan</t>
  </si>
  <si>
    <t>RICOH Czech Republic s.r.o.</t>
  </si>
  <si>
    <t>tisk materiálů</t>
  </si>
  <si>
    <t>VEŘEJNÉ SBÍRKY 2022</t>
  </si>
  <si>
    <t>Přehled přijatých darů nad 5.000,- Kč;  stav k 31.12.2022</t>
  </si>
  <si>
    <t>PŘEHLED PŘIJATÝCH VĚCNÝCH DARŮ;  stav k 31.12.2022</t>
  </si>
  <si>
    <t>PŘEHLED PŘIJATÝCH DARŮ v Kč;  stav k 31.12.2022</t>
  </si>
  <si>
    <t>CELKEM PŘIJATÉ DARY k 31.12.2022</t>
  </si>
  <si>
    <t>ČSOB Asset Management, a.s.</t>
  </si>
  <si>
    <t xml:space="preserve">Kirchen Václav MUDr. </t>
  </si>
  <si>
    <t xml:space="preserve">Beko Technologies s.r.o. </t>
  </si>
  <si>
    <t>Nadace ČEZ</t>
  </si>
  <si>
    <t xml:space="preserve">Parma Pavel, Ing. </t>
  </si>
  <si>
    <t>CAPEXUS s.r.o.</t>
  </si>
  <si>
    <t xml:space="preserve">Finish, v.o.s. </t>
  </si>
  <si>
    <t>Scott Bader Charity Fund</t>
  </si>
  <si>
    <t>Adámková Kateřina</t>
  </si>
  <si>
    <t>Conseq Investment Management, a.s.</t>
  </si>
  <si>
    <t>D.A.S. Rechtsschutz AG</t>
  </si>
  <si>
    <t xml:space="preserve">Kunešová Martina </t>
  </si>
  <si>
    <t xml:space="preserve">Miller Miloň Ing. </t>
  </si>
  <si>
    <t>EPOS OK, s.r.o.</t>
  </si>
  <si>
    <t>Linde Material Handling Česká republika s.r.o.</t>
  </si>
  <si>
    <t>Vu Tuyet Thanh</t>
  </si>
  <si>
    <t xml:space="preserve">Brindley James C.A. </t>
  </si>
  <si>
    <t xml:space="preserve">Cihlář Stanislav </t>
  </si>
  <si>
    <t xml:space="preserve">Mačugová Dagmar </t>
  </si>
  <si>
    <t xml:space="preserve">Toman Michal </t>
  </si>
  <si>
    <t>AMBIS vysoká škola, a.s.</t>
  </si>
  <si>
    <t xml:space="preserve">Ciml Vítězslav, Ing. </t>
  </si>
  <si>
    <t>HR Elektro s.r.o.</t>
  </si>
  <si>
    <t>INTREA - PIKO spol. s r.o.</t>
  </si>
  <si>
    <t>Nadační fond IBD</t>
  </si>
  <si>
    <t>NEWTECH s.r.o.</t>
  </si>
  <si>
    <t>Černá Karin</t>
  </si>
  <si>
    <t>Kučera Tomáš</t>
  </si>
  <si>
    <t>Macháček Ludvík</t>
  </si>
  <si>
    <t>Vaníček Miroslav</t>
  </si>
  <si>
    <t>Duricová Dana</t>
  </si>
  <si>
    <t>Macháčková Alena, Ing.</t>
  </si>
  <si>
    <t>Machová Zuzana</t>
  </si>
  <si>
    <t>Mikulecká Ivana, MUDr.</t>
  </si>
  <si>
    <t>Mlsna Petr, JUDr.</t>
  </si>
  <si>
    <t xml:space="preserve">Vraj Pavel </t>
  </si>
  <si>
    <t>Křemenová Barbora</t>
  </si>
  <si>
    <t>Silmax s.r.o.</t>
  </si>
  <si>
    <t xml:space="preserve">Šťastný Karel </t>
  </si>
  <si>
    <t xml:space="preserve">Laně Tomáš </t>
  </si>
  <si>
    <t>Jelínková Romana</t>
  </si>
  <si>
    <t>Karnold Radek</t>
  </si>
  <si>
    <t xml:space="preserve">Běčák Ondřej, Mgr. </t>
  </si>
  <si>
    <t xml:space="preserve">Jiříček Jaroslav, Ing. </t>
  </si>
  <si>
    <t>Fyziobuddy s.r.o.</t>
  </si>
  <si>
    <t>Hnilica Stanislav</t>
  </si>
  <si>
    <t>DHSV s.r.o.</t>
  </si>
  <si>
    <t>Nadace PRECIOSA</t>
  </si>
  <si>
    <t>ACTIVA spol. s r. o.</t>
  </si>
  <si>
    <t>MK PLEXI s.r.o.</t>
  </si>
  <si>
    <t>občerstvení</t>
  </si>
  <si>
    <t>IT práce</t>
  </si>
  <si>
    <t>medaile</t>
  </si>
  <si>
    <t>koloběžka a věcné předměty</t>
  </si>
  <si>
    <t>kancelářské potřeby</t>
  </si>
  <si>
    <t>plastové pokladničky</t>
  </si>
  <si>
    <t>Dary do 5 000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</si>
</sst>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0" xfId="0"/>
    <xf numFmtId="0" fontId="3" fillId="2" borderId="6" xfId="0" applyFont="1" applyFill="1" applyBorder="1"/>
    <xf numFmtId="3" fontId="3" fillId="0" borderId="0" xfId="0" applyNumberFormat="1" applyFont="1" applyBorder="1"/>
    <xf numFmtId="0" fontId="4" fillId="0" borderId="6" xfId="0" applyFont="1" applyBorder="1" applyAlignment="1">
      <alignment wrapText="1"/>
    </xf>
    <xf numFmtId="0" fontId="1" fillId="0" borderId="8" xfId="0" applyFont="1" applyFill="1" applyBorder="1" applyAlignment="1">
      <alignment horizontal="center" wrapText="1"/>
    </xf>
    <xf numFmtId="4" fontId="1" fillId="0" borderId="16" xfId="0" applyNumberFormat="1" applyFont="1" applyFill="1" applyBorder="1" applyAlignment="1">
      <alignment horizontal="center" wrapText="1"/>
    </xf>
    <xf numFmtId="4" fontId="3" fillId="0" borderId="7" xfId="0" applyNumberFormat="1" applyFont="1" applyBorder="1"/>
    <xf numFmtId="4" fontId="0" fillId="2" borderId="15" xfId="0" applyNumberFormat="1" applyFill="1" applyBorder="1"/>
    <xf numFmtId="0" fontId="4" fillId="2" borderId="6" xfId="0" applyFont="1" applyFill="1" applyBorder="1" applyAlignment="1">
      <alignment wrapText="1"/>
    </xf>
    <xf numFmtId="3" fontId="5" fillId="0" borderId="7" xfId="0" applyNumberFormat="1" applyFont="1" applyBorder="1" applyAlignment="1">
      <alignment wrapText="1"/>
    </xf>
    <xf numFmtId="0" fontId="4" fillId="2" borderId="8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4" fontId="3" fillId="2" borderId="22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wrapText="1"/>
    </xf>
    <xf numFmtId="4" fontId="0" fillId="2" borderId="15" xfId="0" applyNumberFormat="1" applyFont="1" applyFill="1" applyBorder="1"/>
    <xf numFmtId="0" fontId="5" fillId="2" borderId="4" xfId="0" applyFont="1" applyFill="1" applyBorder="1" applyAlignment="1">
      <alignment wrapText="1"/>
    </xf>
    <xf numFmtId="4" fontId="0" fillId="2" borderId="5" xfId="0" applyNumberFormat="1" applyFont="1" applyFill="1" applyBorder="1"/>
    <xf numFmtId="0" fontId="0" fillId="2" borderId="4" xfId="0" applyFont="1" applyFill="1" applyBorder="1"/>
    <xf numFmtId="0" fontId="4" fillId="2" borderId="4" xfId="0" applyFont="1" applyFill="1" applyBorder="1" applyAlignment="1">
      <alignment wrapText="1"/>
    </xf>
    <xf numFmtId="0" fontId="0" fillId="2" borderId="17" xfId="0" applyFill="1" applyBorder="1"/>
    <xf numFmtId="0" fontId="4" fillId="2" borderId="2" xfId="0" applyFont="1" applyFill="1" applyBorder="1" applyAlignment="1">
      <alignment wrapText="1"/>
    </xf>
    <xf numFmtId="0" fontId="0" fillId="2" borderId="19" xfId="0" applyFill="1" applyBorder="1"/>
    <xf numFmtId="0" fontId="0" fillId="2" borderId="1" xfId="0" applyFill="1" applyBorder="1"/>
    <xf numFmtId="4" fontId="6" fillId="2" borderId="24" xfId="0" applyNumberFormat="1" applyFont="1" applyFill="1" applyBorder="1"/>
    <xf numFmtId="0" fontId="0" fillId="0" borderId="1" xfId="0" applyBorder="1"/>
    <xf numFmtId="4" fontId="0" fillId="0" borderId="24" xfId="0" applyNumberFormat="1" applyBorder="1"/>
    <xf numFmtId="4" fontId="0" fillId="2" borderId="24" xfId="0" applyNumberFormat="1" applyFill="1" applyBorder="1"/>
    <xf numFmtId="4" fontId="0" fillId="0" borderId="5" xfId="0" applyNumberFormat="1" applyBorder="1"/>
    <xf numFmtId="0" fontId="0" fillId="2" borderId="23" xfId="0" applyFill="1" applyBorder="1"/>
    <xf numFmtId="4" fontId="0" fillId="2" borderId="25" xfId="0" applyNumberFormat="1" applyFill="1" applyBorder="1"/>
    <xf numFmtId="0" fontId="0" fillId="0" borderId="26" xfId="0" applyBorder="1"/>
    <xf numFmtId="0" fontId="0" fillId="0" borderId="4" xfId="0" applyBorder="1"/>
    <xf numFmtId="0" fontId="0" fillId="2" borderId="18" xfId="0" applyFont="1" applyFill="1" applyBorder="1"/>
    <xf numFmtId="4" fontId="0" fillId="2" borderId="3" xfId="0" applyNumberFormat="1" applyFont="1" applyFill="1" applyBorder="1"/>
    <xf numFmtId="4" fontId="4" fillId="2" borderId="7" xfId="0" applyNumberFormat="1" applyFont="1" applyFill="1" applyBorder="1" applyAlignment="1">
      <alignment wrapText="1"/>
    </xf>
    <xf numFmtId="0" fontId="3" fillId="4" borderId="9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tabSelected="1" workbookViewId="0">
      <selection activeCell="H82" sqref="H82"/>
    </sheetView>
  </sheetViews>
  <sheetFormatPr defaultRowHeight="15" x14ac:dyDescent="0.25"/>
  <cols>
    <col min="1" max="1" width="44.140625" customWidth="1"/>
    <col min="2" max="2" width="28.85546875" customWidth="1"/>
    <col min="3" max="3" width="18.140625" customWidth="1"/>
  </cols>
  <sheetData>
    <row r="1" spans="1:2" x14ac:dyDescent="0.25">
      <c r="A1" s="36" t="s">
        <v>17</v>
      </c>
      <c r="B1" s="37"/>
    </row>
    <row r="2" spans="1:2" x14ac:dyDescent="0.25">
      <c r="A2" s="38" t="s">
        <v>30</v>
      </c>
      <c r="B2" s="39"/>
    </row>
    <row r="3" spans="1:2" ht="15.75" thickBot="1" x14ac:dyDescent="0.3">
      <c r="A3" s="5" t="s">
        <v>0</v>
      </c>
      <c r="B3" s="6" t="s">
        <v>2</v>
      </c>
    </row>
    <row r="4" spans="1:2" x14ac:dyDescent="0.25">
      <c r="A4" s="23" t="s">
        <v>15</v>
      </c>
      <c r="B4" s="24">
        <v>359613.48</v>
      </c>
    </row>
    <row r="5" spans="1:2" x14ac:dyDescent="0.25">
      <c r="A5" s="25" t="s">
        <v>16</v>
      </c>
      <c r="B5" s="26">
        <v>96000</v>
      </c>
    </row>
    <row r="6" spans="1:2" x14ac:dyDescent="0.25">
      <c r="A6" s="25" t="s">
        <v>34</v>
      </c>
      <c r="B6" s="26">
        <v>85000</v>
      </c>
    </row>
    <row r="7" spans="1:2" x14ac:dyDescent="0.25">
      <c r="A7" s="25" t="s">
        <v>35</v>
      </c>
      <c r="B7" s="26">
        <v>74976.98</v>
      </c>
    </row>
    <row r="8" spans="1:2" x14ac:dyDescent="0.25">
      <c r="A8" s="25" t="s">
        <v>36</v>
      </c>
      <c r="B8" s="26">
        <v>65000</v>
      </c>
    </row>
    <row r="9" spans="1:2" x14ac:dyDescent="0.25">
      <c r="A9" s="25" t="s">
        <v>37</v>
      </c>
      <c r="B9" s="26">
        <v>55000</v>
      </c>
    </row>
    <row r="10" spans="1:2" x14ac:dyDescent="0.25">
      <c r="A10" s="25" t="s">
        <v>38</v>
      </c>
      <c r="B10" s="26">
        <v>53800</v>
      </c>
    </row>
    <row r="11" spans="1:2" x14ac:dyDescent="0.25">
      <c r="A11" s="25" t="s">
        <v>39</v>
      </c>
      <c r="B11" s="26">
        <v>50000</v>
      </c>
    </row>
    <row r="12" spans="1:2" x14ac:dyDescent="0.25">
      <c r="A12" s="25" t="s">
        <v>40</v>
      </c>
      <c r="B12" s="26">
        <v>48000</v>
      </c>
    </row>
    <row r="13" spans="1:2" x14ac:dyDescent="0.25">
      <c r="A13" s="25" t="s">
        <v>41</v>
      </c>
      <c r="B13" s="26">
        <v>45956.66</v>
      </c>
    </row>
    <row r="14" spans="1:2" x14ac:dyDescent="0.25">
      <c r="A14" s="25" t="s">
        <v>42</v>
      </c>
      <c r="B14" s="26">
        <v>40000</v>
      </c>
    </row>
    <row r="15" spans="1:2" x14ac:dyDescent="0.25">
      <c r="A15" s="25" t="s">
        <v>43</v>
      </c>
      <c r="B15" s="26">
        <v>40000</v>
      </c>
    </row>
    <row r="16" spans="1:2" x14ac:dyDescent="0.25">
      <c r="A16" s="25" t="s">
        <v>44</v>
      </c>
      <c r="B16" s="26">
        <v>30000</v>
      </c>
    </row>
    <row r="17" spans="1:2" x14ac:dyDescent="0.25">
      <c r="A17" s="25" t="s">
        <v>18</v>
      </c>
      <c r="B17" s="26">
        <v>30000</v>
      </c>
    </row>
    <row r="18" spans="1:2" x14ac:dyDescent="0.25">
      <c r="A18" s="25" t="s">
        <v>45</v>
      </c>
      <c r="B18" s="26">
        <v>26900</v>
      </c>
    </row>
    <row r="19" spans="1:2" x14ac:dyDescent="0.25">
      <c r="A19" s="25" t="s">
        <v>46</v>
      </c>
      <c r="B19" s="26">
        <v>26700</v>
      </c>
    </row>
    <row r="20" spans="1:2" x14ac:dyDescent="0.25">
      <c r="A20" s="25" t="s">
        <v>47</v>
      </c>
      <c r="B20" s="26">
        <v>25000</v>
      </c>
    </row>
    <row r="21" spans="1:2" x14ac:dyDescent="0.25">
      <c r="A21" s="25" t="s">
        <v>48</v>
      </c>
      <c r="B21" s="26">
        <v>25000</v>
      </c>
    </row>
    <row r="22" spans="1:2" x14ac:dyDescent="0.25">
      <c r="A22" s="25" t="s">
        <v>49</v>
      </c>
      <c r="B22" s="26">
        <v>25000</v>
      </c>
    </row>
    <row r="23" spans="1:2" x14ac:dyDescent="0.25">
      <c r="A23" s="25" t="s">
        <v>50</v>
      </c>
      <c r="B23" s="26">
        <v>24000</v>
      </c>
    </row>
    <row r="24" spans="1:2" x14ac:dyDescent="0.25">
      <c r="A24" s="25" t="s">
        <v>51</v>
      </c>
      <c r="B24" s="26">
        <v>24000</v>
      </c>
    </row>
    <row r="25" spans="1:2" x14ac:dyDescent="0.25">
      <c r="A25" s="25" t="s">
        <v>52</v>
      </c>
      <c r="B25" s="26">
        <v>24000</v>
      </c>
    </row>
    <row r="26" spans="1:2" x14ac:dyDescent="0.25">
      <c r="A26" s="25" t="s">
        <v>53</v>
      </c>
      <c r="B26" s="26">
        <v>24000</v>
      </c>
    </row>
    <row r="27" spans="1:2" x14ac:dyDescent="0.25">
      <c r="A27" s="25" t="s">
        <v>54</v>
      </c>
      <c r="B27" s="26">
        <v>23900</v>
      </c>
    </row>
    <row r="28" spans="1:2" x14ac:dyDescent="0.25">
      <c r="A28" s="25" t="s">
        <v>55</v>
      </c>
      <c r="B28" s="26">
        <v>20150</v>
      </c>
    </row>
    <row r="29" spans="1:2" x14ac:dyDescent="0.25">
      <c r="A29" s="25" t="s">
        <v>56</v>
      </c>
      <c r="B29" s="26">
        <v>20000</v>
      </c>
    </row>
    <row r="30" spans="1:2" x14ac:dyDescent="0.25">
      <c r="A30" s="25" t="s">
        <v>57</v>
      </c>
      <c r="B30" s="26">
        <v>20000</v>
      </c>
    </row>
    <row r="31" spans="1:2" x14ac:dyDescent="0.25">
      <c r="A31" s="25" t="s">
        <v>58</v>
      </c>
      <c r="B31" s="26">
        <v>20000</v>
      </c>
    </row>
    <row r="32" spans="1:2" x14ac:dyDescent="0.25">
      <c r="A32" s="25" t="s">
        <v>59</v>
      </c>
      <c r="B32" s="26">
        <v>20000</v>
      </c>
    </row>
    <row r="33" spans="1:2" x14ac:dyDescent="0.25">
      <c r="A33" s="23" t="s">
        <v>60</v>
      </c>
      <c r="B33" s="27">
        <v>20000</v>
      </c>
    </row>
    <row r="34" spans="1:2" x14ac:dyDescent="0.25">
      <c r="A34" s="25" t="s">
        <v>19</v>
      </c>
      <c r="B34" s="26">
        <v>15300</v>
      </c>
    </row>
    <row r="35" spans="1:2" x14ac:dyDescent="0.25">
      <c r="A35" s="25" t="s">
        <v>20</v>
      </c>
      <c r="B35" s="26">
        <v>15000</v>
      </c>
    </row>
    <row r="36" spans="1:2" x14ac:dyDescent="0.25">
      <c r="A36" s="25" t="s">
        <v>61</v>
      </c>
      <c r="B36" s="26">
        <v>15000</v>
      </c>
    </row>
    <row r="37" spans="1:2" x14ac:dyDescent="0.25">
      <c r="A37" s="25" t="s">
        <v>62</v>
      </c>
      <c r="B37" s="26">
        <v>12000</v>
      </c>
    </row>
    <row r="38" spans="1:2" x14ac:dyDescent="0.25">
      <c r="A38" s="25" t="s">
        <v>25</v>
      </c>
      <c r="B38" s="26">
        <v>12000</v>
      </c>
    </row>
    <row r="39" spans="1:2" x14ac:dyDescent="0.25">
      <c r="A39" s="25" t="s">
        <v>63</v>
      </c>
      <c r="B39" s="26">
        <v>10600</v>
      </c>
    </row>
    <row r="40" spans="1:2" x14ac:dyDescent="0.25">
      <c r="A40" s="25" t="s">
        <v>21</v>
      </c>
      <c r="B40" s="26">
        <v>10000</v>
      </c>
    </row>
    <row r="41" spans="1:2" x14ac:dyDescent="0.25">
      <c r="A41" s="25" t="s">
        <v>22</v>
      </c>
      <c r="B41" s="26">
        <v>10000</v>
      </c>
    </row>
    <row r="42" spans="1:2" x14ac:dyDescent="0.25">
      <c r="A42" s="25" t="s">
        <v>64</v>
      </c>
      <c r="B42" s="26">
        <v>10000</v>
      </c>
    </row>
    <row r="43" spans="1:2" x14ac:dyDescent="0.25">
      <c r="A43" s="25" t="s">
        <v>65</v>
      </c>
      <c r="B43" s="26">
        <v>10000</v>
      </c>
    </row>
    <row r="44" spans="1:2" x14ac:dyDescent="0.25">
      <c r="A44" s="25" t="s">
        <v>66</v>
      </c>
      <c r="B44" s="26">
        <v>10000</v>
      </c>
    </row>
    <row r="45" spans="1:2" x14ac:dyDescent="0.25">
      <c r="A45" s="25" t="s">
        <v>67</v>
      </c>
      <c r="B45" s="26">
        <v>10000</v>
      </c>
    </row>
    <row r="46" spans="1:2" x14ac:dyDescent="0.25">
      <c r="A46" s="25" t="s">
        <v>68</v>
      </c>
      <c r="B46" s="26">
        <v>10000</v>
      </c>
    </row>
    <row r="47" spans="1:2" x14ac:dyDescent="0.25">
      <c r="A47" s="25" t="s">
        <v>69</v>
      </c>
      <c r="B47" s="26">
        <v>9150</v>
      </c>
    </row>
    <row r="48" spans="1:2" x14ac:dyDescent="0.25">
      <c r="A48" s="25" t="s">
        <v>23</v>
      </c>
      <c r="B48" s="26">
        <v>8349</v>
      </c>
    </row>
    <row r="49" spans="1:3" x14ac:dyDescent="0.25">
      <c r="A49" s="25" t="s">
        <v>70</v>
      </c>
      <c r="B49" s="26">
        <v>8050</v>
      </c>
    </row>
    <row r="50" spans="1:3" x14ac:dyDescent="0.25">
      <c r="A50" s="25" t="s">
        <v>71</v>
      </c>
      <c r="B50" s="26">
        <v>8000</v>
      </c>
    </row>
    <row r="51" spans="1:3" x14ac:dyDescent="0.25">
      <c r="A51" s="25" t="s">
        <v>72</v>
      </c>
      <c r="B51" s="26">
        <v>8000</v>
      </c>
    </row>
    <row r="52" spans="1:3" x14ac:dyDescent="0.25">
      <c r="A52" s="25" t="s">
        <v>73</v>
      </c>
      <c r="B52" s="26">
        <v>7500</v>
      </c>
    </row>
    <row r="53" spans="1:3" x14ac:dyDescent="0.25">
      <c r="A53" s="25" t="s">
        <v>74</v>
      </c>
      <c r="B53" s="26">
        <v>7000</v>
      </c>
    </row>
    <row r="54" spans="1:3" x14ac:dyDescent="0.25">
      <c r="A54" s="25" t="s">
        <v>75</v>
      </c>
      <c r="B54" s="26">
        <v>7000</v>
      </c>
    </row>
    <row r="55" spans="1:3" x14ac:dyDescent="0.25">
      <c r="A55" s="25" t="s">
        <v>24</v>
      </c>
      <c r="B55" s="26">
        <v>7000</v>
      </c>
    </row>
    <row r="56" spans="1:3" x14ac:dyDescent="0.25">
      <c r="A56" s="25" t="s">
        <v>76</v>
      </c>
      <c r="B56" s="26">
        <v>6000</v>
      </c>
    </row>
    <row r="57" spans="1:3" x14ac:dyDescent="0.25">
      <c r="A57" s="25" t="s">
        <v>77</v>
      </c>
      <c r="B57" s="26">
        <v>5040</v>
      </c>
    </row>
    <row r="58" spans="1:3" x14ac:dyDescent="0.25">
      <c r="A58" s="25" t="s">
        <v>78</v>
      </c>
      <c r="B58" s="26">
        <v>5000</v>
      </c>
    </row>
    <row r="59" spans="1:3" x14ac:dyDescent="0.25">
      <c r="A59" s="25" t="s">
        <v>79</v>
      </c>
      <c r="B59" s="26">
        <v>5000</v>
      </c>
    </row>
    <row r="60" spans="1:3" ht="15.75" thickBot="1" x14ac:dyDescent="0.3">
      <c r="A60" s="32" t="s">
        <v>26</v>
      </c>
      <c r="B60" s="28">
        <v>5000</v>
      </c>
    </row>
    <row r="61" spans="1:3" ht="15.75" thickBot="1" x14ac:dyDescent="0.3">
      <c r="A61" s="2" t="s">
        <v>4</v>
      </c>
      <c r="B61" s="7">
        <f>SUM(B4:B60)</f>
        <v>1687986.12</v>
      </c>
    </row>
    <row r="62" spans="1:3" ht="15.75" thickBot="1" x14ac:dyDescent="0.3"/>
    <row r="63" spans="1:3" x14ac:dyDescent="0.25">
      <c r="A63" s="40" t="s">
        <v>31</v>
      </c>
      <c r="B63" s="41"/>
      <c r="C63" s="42"/>
    </row>
    <row r="64" spans="1:3" ht="15.75" thickBot="1" x14ac:dyDescent="0.3">
      <c r="A64" s="11" t="s">
        <v>5</v>
      </c>
      <c r="B64" s="12" t="s">
        <v>6</v>
      </c>
      <c r="C64" s="13" t="s">
        <v>1</v>
      </c>
    </row>
    <row r="65" spans="1:3" s="1" customFormat="1" x14ac:dyDescent="0.25">
      <c r="A65" s="22" t="s">
        <v>14</v>
      </c>
      <c r="B65" s="20" t="s">
        <v>84</v>
      </c>
      <c r="C65" s="8">
        <v>2500</v>
      </c>
    </row>
    <row r="66" spans="1:3" s="1" customFormat="1" x14ac:dyDescent="0.25">
      <c r="A66" s="20" t="s">
        <v>27</v>
      </c>
      <c r="B66" s="20" t="s">
        <v>28</v>
      </c>
      <c r="C66" s="8">
        <v>19552.8</v>
      </c>
    </row>
    <row r="67" spans="1:3" s="1" customFormat="1" x14ac:dyDescent="0.25">
      <c r="A67" s="20" t="s">
        <v>80</v>
      </c>
      <c r="B67" s="20" t="s">
        <v>85</v>
      </c>
      <c r="C67" s="8">
        <v>14520</v>
      </c>
    </row>
    <row r="68" spans="1:3" s="1" customFormat="1" x14ac:dyDescent="0.25">
      <c r="A68" s="20" t="s">
        <v>81</v>
      </c>
      <c r="B68" s="20" t="s">
        <v>86</v>
      </c>
      <c r="C68" s="8">
        <v>27900.18</v>
      </c>
    </row>
    <row r="69" spans="1:3" s="1" customFormat="1" x14ac:dyDescent="0.25">
      <c r="A69" s="20" t="s">
        <v>57</v>
      </c>
      <c r="B69" s="20" t="s">
        <v>87</v>
      </c>
      <c r="C69" s="8">
        <v>30128</v>
      </c>
    </row>
    <row r="70" spans="1:3" s="1" customFormat="1" x14ac:dyDescent="0.25">
      <c r="A70" s="20" t="s">
        <v>82</v>
      </c>
      <c r="B70" s="20" t="s">
        <v>88</v>
      </c>
      <c r="C70" s="8">
        <v>20975.25</v>
      </c>
    </row>
    <row r="71" spans="1:3" s="1" customFormat="1" ht="15.75" thickBot="1" x14ac:dyDescent="0.3">
      <c r="A71" s="29" t="s">
        <v>83</v>
      </c>
      <c r="B71" s="29" t="s">
        <v>89</v>
      </c>
      <c r="C71" s="30">
        <v>45512</v>
      </c>
    </row>
    <row r="72" spans="1:3" ht="15.75" thickBot="1" x14ac:dyDescent="0.3">
      <c r="A72" s="2" t="s">
        <v>4</v>
      </c>
      <c r="B72" s="31"/>
      <c r="C72" s="7">
        <f>SUM(C65:C71)</f>
        <v>161088.23000000001</v>
      </c>
    </row>
    <row r="73" spans="1:3" ht="15.75" thickBot="1" x14ac:dyDescent="0.3"/>
    <row r="74" spans="1:3" ht="15.75" thickBot="1" x14ac:dyDescent="0.3">
      <c r="A74" s="43" t="s">
        <v>32</v>
      </c>
      <c r="B74" s="44"/>
    </row>
    <row r="75" spans="1:3" x14ac:dyDescent="0.25">
      <c r="A75" s="33" t="s">
        <v>13</v>
      </c>
      <c r="B75" s="15">
        <f>SUM(B4:B60)</f>
        <v>1687986.12</v>
      </c>
    </row>
    <row r="76" spans="1:3" ht="15.75" thickBot="1" x14ac:dyDescent="0.3">
      <c r="A76" s="18" t="s">
        <v>90</v>
      </c>
      <c r="B76" s="17">
        <v>267763.76</v>
      </c>
    </row>
    <row r="77" spans="1:3" ht="15.75" thickBot="1" x14ac:dyDescent="0.3">
      <c r="A77" s="4" t="s">
        <v>7</v>
      </c>
      <c r="B77" s="7">
        <f>SUM(B75:B76)</f>
        <v>1955749.8800000001</v>
      </c>
    </row>
    <row r="78" spans="1:3" ht="15.75" thickBot="1" x14ac:dyDescent="0.3"/>
    <row r="79" spans="1:3" s="1" customFormat="1" ht="15" customHeight="1" thickBot="1" x14ac:dyDescent="0.3">
      <c r="A79" s="9" t="s">
        <v>29</v>
      </c>
      <c r="B79" s="10"/>
      <c r="C79" s="3"/>
    </row>
    <row r="80" spans="1:3" x14ac:dyDescent="0.25">
      <c r="A80" s="14" t="s">
        <v>8</v>
      </c>
      <c r="B80" s="15">
        <v>932667</v>
      </c>
    </row>
    <row r="81" spans="1:2" ht="15.75" thickBot="1" x14ac:dyDescent="0.3">
      <c r="A81" s="16" t="s">
        <v>9</v>
      </c>
      <c r="B81" s="17">
        <v>114160</v>
      </c>
    </row>
    <row r="82" spans="1:2" ht="15.75" thickBot="1" x14ac:dyDescent="0.3">
      <c r="A82" s="4" t="s">
        <v>10</v>
      </c>
      <c r="B82" s="7">
        <f>SUM(B80:B81)</f>
        <v>1046827</v>
      </c>
    </row>
    <row r="83" spans="1:2" ht="15.75" thickBot="1" x14ac:dyDescent="0.3"/>
    <row r="84" spans="1:2" ht="15.75" thickBot="1" x14ac:dyDescent="0.3">
      <c r="A84" s="9" t="s">
        <v>11</v>
      </c>
      <c r="B84" s="7">
        <f>B77+B82</f>
        <v>3002576.88</v>
      </c>
    </row>
    <row r="85" spans="1:2" ht="15.75" thickBot="1" x14ac:dyDescent="0.3"/>
    <row r="86" spans="1:2" x14ac:dyDescent="0.25">
      <c r="A86" s="21" t="s">
        <v>3</v>
      </c>
      <c r="B86" s="34">
        <v>161088.23000000001</v>
      </c>
    </row>
    <row r="87" spans="1:2" ht="15.75" thickBot="1" x14ac:dyDescent="0.3">
      <c r="A87" s="19" t="s">
        <v>12</v>
      </c>
      <c r="B87" s="17">
        <v>0</v>
      </c>
    </row>
    <row r="88" spans="1:2" ht="15.75" thickBot="1" x14ac:dyDescent="0.3">
      <c r="A88" s="9" t="s">
        <v>33</v>
      </c>
      <c r="B88" s="35">
        <f>B84+B86+B87</f>
        <v>3163665.11</v>
      </c>
    </row>
  </sheetData>
  <mergeCells count="4">
    <mergeCell ref="A1:B1"/>
    <mergeCell ref="A2:B2"/>
    <mergeCell ref="A63:C63"/>
    <mergeCell ref="A74:B7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2022</vt:lpstr>
    </vt:vector>
  </TitlesOfParts>
  <Company>JUS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</dc:creator>
  <cp:lastModifiedBy>Zuzanka</cp:lastModifiedBy>
  <cp:lastPrinted>2021-08-27T09:06:44Z</cp:lastPrinted>
  <dcterms:created xsi:type="dcterms:W3CDTF">2014-04-05T13:51:51Z</dcterms:created>
  <dcterms:modified xsi:type="dcterms:W3CDTF">2023-02-15T10:52:19Z</dcterms:modified>
</cp:coreProperties>
</file>